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15" yWindow="-15" windowWidth="9600" windowHeight="7995"/>
  </bookViews>
  <sheets>
    <sheet name="12" sheetId="34" r:id="rId1"/>
    <sheet name="11" sheetId="33" r:id="rId2"/>
    <sheet name="10" sheetId="32" r:id="rId3"/>
    <sheet name="9" sheetId="31" r:id="rId4"/>
    <sheet name="8" sheetId="30" r:id="rId5"/>
    <sheet name="7" sheetId="29" r:id="rId6"/>
    <sheet name="6" sheetId="28" r:id="rId7"/>
    <sheet name="5" sheetId="27" r:id="rId8"/>
    <sheet name="4" sheetId="26" r:id="rId9"/>
    <sheet name="3" sheetId="25" r:id="rId10"/>
    <sheet name="2" sheetId="24" r:id="rId11"/>
    <sheet name="1" sheetId="23" r:id="rId12"/>
  </sheets>
  <calcPr calcId="124519"/>
</workbook>
</file>

<file path=xl/calcChain.xml><?xml version="1.0" encoding="utf-8"?>
<calcChain xmlns="http://schemas.openxmlformats.org/spreadsheetml/2006/main">
  <c r="AI16" i="34"/>
  <c r="AH16"/>
  <c r="AG16"/>
  <c r="AF16"/>
  <c r="AD16"/>
  <c r="AC16"/>
  <c r="AB16"/>
  <c r="X16"/>
  <c r="W16"/>
  <c r="V16"/>
  <c r="U16"/>
  <c r="S16"/>
  <c r="R16"/>
  <c r="Q16"/>
  <c r="P16"/>
  <c r="M16"/>
  <c r="L16"/>
  <c r="K16"/>
  <c r="J16"/>
  <c r="H16"/>
  <c r="G16"/>
  <c r="F16"/>
  <c r="E16"/>
  <c r="AT15"/>
  <c r="AS15"/>
  <c r="AR15"/>
  <c r="AQ15"/>
  <c r="AO15"/>
  <c r="AN15"/>
  <c r="AK15"/>
  <c r="AE15"/>
  <c r="Z15"/>
  <c r="Y15" s="1"/>
  <c r="T15"/>
  <c r="O15"/>
  <c r="N15" s="1"/>
  <c r="I15"/>
  <c r="D15"/>
  <c r="C15" s="1"/>
  <c r="AT14"/>
  <c r="AS14"/>
  <c r="AR14"/>
  <c r="AQ14"/>
  <c r="AO14"/>
  <c r="AN14"/>
  <c r="AM14"/>
  <c r="AE14"/>
  <c r="Z14"/>
  <c r="Y14" s="1"/>
  <c r="T14"/>
  <c r="O14"/>
  <c r="N14" s="1"/>
  <c r="I14"/>
  <c r="D14"/>
  <c r="C14" s="1"/>
  <c r="AT13"/>
  <c r="AS13"/>
  <c r="AR13"/>
  <c r="AQ13"/>
  <c r="AO13"/>
  <c r="AN13"/>
  <c r="AK13"/>
  <c r="AE13"/>
  <c r="Z13"/>
  <c r="Y13" s="1"/>
  <c r="T13"/>
  <c r="O13"/>
  <c r="N13" s="1"/>
  <c r="I13"/>
  <c r="D13"/>
  <c r="C13" s="1"/>
  <c r="AT12"/>
  <c r="AS12"/>
  <c r="AR12"/>
  <c r="AQ12"/>
  <c r="AO12"/>
  <c r="AN12"/>
  <c r="AM12"/>
  <c r="AL12"/>
  <c r="AE12"/>
  <c r="Z12"/>
  <c r="T12"/>
  <c r="O12"/>
  <c r="I12"/>
  <c r="D12"/>
  <c r="C12"/>
  <c r="AT11"/>
  <c r="AS11"/>
  <c r="AR11"/>
  <c r="AQ11"/>
  <c r="AP11" s="1"/>
  <c r="AO11"/>
  <c r="AN11"/>
  <c r="AM11"/>
  <c r="AL11"/>
  <c r="AK11" s="1"/>
  <c r="AE11"/>
  <c r="Z11"/>
  <c r="Y11" s="1"/>
  <c r="T11"/>
  <c r="O11"/>
  <c r="I11"/>
  <c r="D11"/>
  <c r="C11"/>
  <c r="AT10"/>
  <c r="AS10"/>
  <c r="AR10"/>
  <c r="AQ10"/>
  <c r="AP10" s="1"/>
  <c r="AO10"/>
  <c r="AN10"/>
  <c r="AM10"/>
  <c r="AE10"/>
  <c r="T10"/>
  <c r="O10"/>
  <c r="N10" s="1"/>
  <c r="I10"/>
  <c r="D10"/>
  <c r="C10" s="1"/>
  <c r="AT9"/>
  <c r="AS9"/>
  <c r="AR9"/>
  <c r="AQ9"/>
  <c r="AO9"/>
  <c r="AN9"/>
  <c r="AM9"/>
  <c r="AL9"/>
  <c r="AK9"/>
  <c r="AE9"/>
  <c r="Z9"/>
  <c r="Y9" s="1"/>
  <c r="T9"/>
  <c r="O9"/>
  <c r="I9"/>
  <c r="D9"/>
  <c r="C9"/>
  <c r="AT8"/>
  <c r="AS8"/>
  <c r="AR8"/>
  <c r="AQ8"/>
  <c r="AP8" s="1"/>
  <c r="AO8"/>
  <c r="AN8"/>
  <c r="AM8"/>
  <c r="AL8"/>
  <c r="AK8" s="1"/>
  <c r="AJ8" s="1"/>
  <c r="AE8"/>
  <c r="Z8"/>
  <c r="Y8"/>
  <c r="T8"/>
  <c r="O8"/>
  <c r="N8" s="1"/>
  <c r="I8"/>
  <c r="D8"/>
  <c r="C8" s="1"/>
  <c r="AT7"/>
  <c r="AT16" s="1"/>
  <c r="AS7"/>
  <c r="AR7"/>
  <c r="AR16" s="1"/>
  <c r="AQ7"/>
  <c r="AO7"/>
  <c r="AO16" s="1"/>
  <c r="AN7"/>
  <c r="AM7"/>
  <c r="AM16" s="1"/>
  <c r="AL7"/>
  <c r="AK7"/>
  <c r="AE7"/>
  <c r="Z7"/>
  <c r="Y7" s="1"/>
  <c r="T7"/>
  <c r="T16" s="1"/>
  <c r="O7"/>
  <c r="I7"/>
  <c r="I16" s="1"/>
  <c r="D7"/>
  <c r="C7"/>
  <c r="AI16" i="33"/>
  <c r="AH16"/>
  <c r="AG16"/>
  <c r="AF16"/>
  <c r="AD16"/>
  <c r="AC16"/>
  <c r="AB16"/>
  <c r="AA16"/>
  <c r="X16"/>
  <c r="W16"/>
  <c r="V16"/>
  <c r="U16"/>
  <c r="S16"/>
  <c r="R16"/>
  <c r="Q16"/>
  <c r="P16"/>
  <c r="M16"/>
  <c r="L16"/>
  <c r="K16"/>
  <c r="J16"/>
  <c r="H16"/>
  <c r="G16"/>
  <c r="F16"/>
  <c r="E16"/>
  <c r="AT15"/>
  <c r="AS15"/>
  <c r="AR15"/>
  <c r="AQ15"/>
  <c r="AP15" s="1"/>
  <c r="AO15"/>
  <c r="AN15"/>
  <c r="AM15"/>
  <c r="AL15"/>
  <c r="AK15" s="1"/>
  <c r="AE15"/>
  <c r="Z15"/>
  <c r="Y15" s="1"/>
  <c r="T15"/>
  <c r="O15"/>
  <c r="N15" s="1"/>
  <c r="I15"/>
  <c r="D15"/>
  <c r="C15"/>
  <c r="AT14"/>
  <c r="AS14"/>
  <c r="AR14"/>
  <c r="AQ14"/>
  <c r="AP14" s="1"/>
  <c r="AO14"/>
  <c r="AN14"/>
  <c r="AM14"/>
  <c r="AL14"/>
  <c r="AE14"/>
  <c r="Z14"/>
  <c r="Y14"/>
  <c r="T14"/>
  <c r="O14"/>
  <c r="N14" s="1"/>
  <c r="I14"/>
  <c r="D14"/>
  <c r="C14"/>
  <c r="AT13"/>
  <c r="AS13"/>
  <c r="AR13"/>
  <c r="AQ13"/>
  <c r="AP13" s="1"/>
  <c r="AO13"/>
  <c r="AN13"/>
  <c r="AM13"/>
  <c r="AL13"/>
  <c r="AE13"/>
  <c r="Z13"/>
  <c r="Y13"/>
  <c r="T13"/>
  <c r="O13"/>
  <c r="N13" s="1"/>
  <c r="I13"/>
  <c r="D13"/>
  <c r="C13"/>
  <c r="AT12"/>
  <c r="AS12"/>
  <c r="AR12"/>
  <c r="AQ12"/>
  <c r="AP12" s="1"/>
  <c r="AO12"/>
  <c r="AN12"/>
  <c r="AM12"/>
  <c r="AL12"/>
  <c r="AK12"/>
  <c r="AJ12" s="1"/>
  <c r="AE12"/>
  <c r="Z12"/>
  <c r="Y12" s="1"/>
  <c r="T12"/>
  <c r="O12"/>
  <c r="N12" s="1"/>
  <c r="I12"/>
  <c r="D12"/>
  <c r="C12"/>
  <c r="AT11"/>
  <c r="AS11"/>
  <c r="AR11"/>
  <c r="AQ11"/>
  <c r="AP11" s="1"/>
  <c r="AO11"/>
  <c r="AN11"/>
  <c r="AM11"/>
  <c r="AL11"/>
  <c r="AK11" s="1"/>
  <c r="AE11"/>
  <c r="Z11"/>
  <c r="Y11"/>
  <c r="T11"/>
  <c r="O11"/>
  <c r="N11" s="1"/>
  <c r="I11"/>
  <c r="D11"/>
  <c r="C11"/>
  <c r="AT10"/>
  <c r="AS10"/>
  <c r="AR10"/>
  <c r="AQ10"/>
  <c r="AP10" s="1"/>
  <c r="AO10"/>
  <c r="AN10"/>
  <c r="AM10"/>
  <c r="AL10"/>
  <c r="AK10"/>
  <c r="AJ10" s="1"/>
  <c r="AE10"/>
  <c r="Z10"/>
  <c r="Y10" s="1"/>
  <c r="T10"/>
  <c r="O10"/>
  <c r="N10" s="1"/>
  <c r="I10"/>
  <c r="D10"/>
  <c r="C10"/>
  <c r="AT9"/>
  <c r="AS9"/>
  <c r="AR9"/>
  <c r="AQ9"/>
  <c r="AP9" s="1"/>
  <c r="AO9"/>
  <c r="AN9"/>
  <c r="AM9"/>
  <c r="AL9"/>
  <c r="AK9"/>
  <c r="AE9"/>
  <c r="Z9"/>
  <c r="Y9"/>
  <c r="T9"/>
  <c r="O9"/>
  <c r="N9" s="1"/>
  <c r="I9"/>
  <c r="D9"/>
  <c r="C9"/>
  <c r="AT8"/>
  <c r="AS8"/>
  <c r="AR8"/>
  <c r="AQ8"/>
  <c r="AP8" s="1"/>
  <c r="AO8"/>
  <c r="AN8"/>
  <c r="AM8"/>
  <c r="AL8"/>
  <c r="AK8"/>
  <c r="AJ8" s="1"/>
  <c r="AE8"/>
  <c r="Z8"/>
  <c r="Y8"/>
  <c r="T8"/>
  <c r="O8"/>
  <c r="N8" s="1"/>
  <c r="I8"/>
  <c r="D8"/>
  <c r="C8"/>
  <c r="AT7"/>
  <c r="AT16" s="1"/>
  <c r="AS7"/>
  <c r="AS16" s="1"/>
  <c r="AR7"/>
  <c r="AR16" s="1"/>
  <c r="AQ7"/>
  <c r="AQ16" s="1"/>
  <c r="AO7"/>
  <c r="AO16" s="1"/>
  <c r="AN7"/>
  <c r="AN16" s="1"/>
  <c r="AM7"/>
  <c r="AL7"/>
  <c r="AL16" s="1"/>
  <c r="AK7"/>
  <c r="AE7"/>
  <c r="AE16" s="1"/>
  <c r="Z7"/>
  <c r="Y7"/>
  <c r="T7"/>
  <c r="T16" s="1"/>
  <c r="O7"/>
  <c r="O16" s="1"/>
  <c r="I7"/>
  <c r="I16" s="1"/>
  <c r="D7"/>
  <c r="D16" s="1"/>
  <c r="C7"/>
  <c r="C16" s="1"/>
  <c r="AI16" i="32"/>
  <c r="AH16"/>
  <c r="AG16"/>
  <c r="AF16"/>
  <c r="AD16"/>
  <c r="AC16"/>
  <c r="AB16"/>
  <c r="AA16"/>
  <c r="X16"/>
  <c r="W16"/>
  <c r="V16"/>
  <c r="U16"/>
  <c r="S16"/>
  <c r="R16"/>
  <c r="Q16"/>
  <c r="P16"/>
  <c r="M16"/>
  <c r="L16"/>
  <c r="K16"/>
  <c r="J16"/>
  <c r="H16"/>
  <c r="G16"/>
  <c r="F16"/>
  <c r="E16"/>
  <c r="AT15"/>
  <c r="AS15"/>
  <c r="AR15"/>
  <c r="AQ15"/>
  <c r="AP15" s="1"/>
  <c r="AO15"/>
  <c r="AN15"/>
  <c r="AM15"/>
  <c r="AL15"/>
  <c r="AE15"/>
  <c r="Z15"/>
  <c r="Y15" s="1"/>
  <c r="T15"/>
  <c r="O15"/>
  <c r="N15" s="1"/>
  <c r="I15"/>
  <c r="D15"/>
  <c r="C15"/>
  <c r="AT14"/>
  <c r="AS14"/>
  <c r="AR14"/>
  <c r="AQ14"/>
  <c r="AP14" s="1"/>
  <c r="AO14"/>
  <c r="AN14"/>
  <c r="AM14"/>
  <c r="AL14"/>
  <c r="AE14"/>
  <c r="Z14"/>
  <c r="Y14" s="1"/>
  <c r="T14"/>
  <c r="O14"/>
  <c r="N14" s="1"/>
  <c r="I14"/>
  <c r="D14"/>
  <c r="C14"/>
  <c r="AT13"/>
  <c r="AS13"/>
  <c r="AR13"/>
  <c r="AQ13"/>
  <c r="AP13" s="1"/>
  <c r="AO13"/>
  <c r="AN13"/>
  <c r="AM13"/>
  <c r="AL13"/>
  <c r="AE13"/>
  <c r="Z13"/>
  <c r="Y13" s="1"/>
  <c r="T13"/>
  <c r="O13"/>
  <c r="N13" s="1"/>
  <c r="I13"/>
  <c r="D13"/>
  <c r="C13"/>
  <c r="AT12"/>
  <c r="AS12"/>
  <c r="AR12"/>
  <c r="AQ12"/>
  <c r="AP12" s="1"/>
  <c r="AO12"/>
  <c r="AN12"/>
  <c r="AM12"/>
  <c r="AL12"/>
  <c r="AK12"/>
  <c r="AJ12" s="1"/>
  <c r="AE12"/>
  <c r="Z12"/>
  <c r="Y12"/>
  <c r="T12"/>
  <c r="O12"/>
  <c r="N12" s="1"/>
  <c r="I12"/>
  <c r="D12"/>
  <c r="C12"/>
  <c r="AT11"/>
  <c r="AS11"/>
  <c r="AR11"/>
  <c r="AQ11"/>
  <c r="AP11" s="1"/>
  <c r="AO11"/>
  <c r="AN11"/>
  <c r="AM11"/>
  <c r="AL11"/>
  <c r="AK11"/>
  <c r="AE11"/>
  <c r="Z11"/>
  <c r="Y11"/>
  <c r="T11"/>
  <c r="O11"/>
  <c r="N11" s="1"/>
  <c r="I11"/>
  <c r="D11"/>
  <c r="C11"/>
  <c r="AT10"/>
  <c r="AS10"/>
  <c r="AR10"/>
  <c r="AQ10"/>
  <c r="AP10" s="1"/>
  <c r="AO10"/>
  <c r="AN10"/>
  <c r="AM10"/>
  <c r="AL10"/>
  <c r="AK10"/>
  <c r="AJ10" s="1"/>
  <c r="AE10"/>
  <c r="Z10"/>
  <c r="Y10"/>
  <c r="T10"/>
  <c r="O10"/>
  <c r="N10" s="1"/>
  <c r="I10"/>
  <c r="D10"/>
  <c r="C10"/>
  <c r="AT9"/>
  <c r="AS9"/>
  <c r="AR9"/>
  <c r="AQ9"/>
  <c r="AP9" s="1"/>
  <c r="AO9"/>
  <c r="AN9"/>
  <c r="AM9"/>
  <c r="AL9"/>
  <c r="AK9"/>
  <c r="AE9"/>
  <c r="Z9"/>
  <c r="Y9"/>
  <c r="T9"/>
  <c r="O9"/>
  <c r="N9" s="1"/>
  <c r="I9"/>
  <c r="D9"/>
  <c r="C9"/>
  <c r="AT8"/>
  <c r="AS8"/>
  <c r="AR8"/>
  <c r="AQ8"/>
  <c r="AP8" s="1"/>
  <c r="AO8"/>
  <c r="AN8"/>
  <c r="AM8"/>
  <c r="AL8"/>
  <c r="AK8"/>
  <c r="AJ8" s="1"/>
  <c r="AE8"/>
  <c r="Z8"/>
  <c r="Y8"/>
  <c r="T8"/>
  <c r="O8"/>
  <c r="N8" s="1"/>
  <c r="I8"/>
  <c r="D8"/>
  <c r="C8"/>
  <c r="AT7"/>
  <c r="AT16" s="1"/>
  <c r="AS7"/>
  <c r="AS16" s="1"/>
  <c r="AR7"/>
  <c r="AR16" s="1"/>
  <c r="AQ7"/>
  <c r="AQ16" s="1"/>
  <c r="AO7"/>
  <c r="AO16" s="1"/>
  <c r="AN7"/>
  <c r="AN16" s="1"/>
  <c r="AM7"/>
  <c r="AM16" s="1"/>
  <c r="AL7"/>
  <c r="AK7"/>
  <c r="AE7"/>
  <c r="AE16" s="1"/>
  <c r="Z7"/>
  <c r="Y7"/>
  <c r="T7"/>
  <c r="T16" s="1"/>
  <c r="O7"/>
  <c r="I7"/>
  <c r="I16" s="1"/>
  <c r="D7"/>
  <c r="D16" s="1"/>
  <c r="C7"/>
  <c r="C16" s="1"/>
  <c r="AI16" i="31"/>
  <c r="AH16"/>
  <c r="AG16"/>
  <c r="AF16"/>
  <c r="AD16"/>
  <c r="AC16"/>
  <c r="AB16"/>
  <c r="AA16"/>
  <c r="X16"/>
  <c r="W16"/>
  <c r="V16"/>
  <c r="U16"/>
  <c r="S16"/>
  <c r="R16"/>
  <c r="Q16"/>
  <c r="P16"/>
  <c r="M16"/>
  <c r="L16"/>
  <c r="K16"/>
  <c r="J16"/>
  <c r="H16"/>
  <c r="G16"/>
  <c r="F16"/>
  <c r="E16"/>
  <c r="AT15"/>
  <c r="AS15"/>
  <c r="AR15"/>
  <c r="AQ15"/>
  <c r="AP15" s="1"/>
  <c r="AO15"/>
  <c r="AN15"/>
  <c r="AM15"/>
  <c r="AL15"/>
  <c r="AK15" s="1"/>
  <c r="AE15"/>
  <c r="Z15"/>
  <c r="Y15" s="1"/>
  <c r="T15"/>
  <c r="O15"/>
  <c r="N15" s="1"/>
  <c r="I15"/>
  <c r="D15"/>
  <c r="C15"/>
  <c r="AT14"/>
  <c r="AS14"/>
  <c r="AR14"/>
  <c r="AQ14"/>
  <c r="AP14" s="1"/>
  <c r="AO14"/>
  <c r="AN14"/>
  <c r="AM14"/>
  <c r="AL14"/>
  <c r="AK14" s="1"/>
  <c r="AJ14" s="1"/>
  <c r="AE14"/>
  <c r="Z14"/>
  <c r="Y14"/>
  <c r="T14"/>
  <c r="O14"/>
  <c r="N14" s="1"/>
  <c r="I14"/>
  <c r="D14"/>
  <c r="C14"/>
  <c r="AT13"/>
  <c r="AS13"/>
  <c r="AR13"/>
  <c r="AQ13"/>
  <c r="AP13" s="1"/>
  <c r="AO13"/>
  <c r="AN13"/>
  <c r="AM13"/>
  <c r="AL13"/>
  <c r="AE13"/>
  <c r="Z13"/>
  <c r="Y13" s="1"/>
  <c r="T13"/>
  <c r="O13"/>
  <c r="N13" s="1"/>
  <c r="I13"/>
  <c r="D13"/>
  <c r="C13"/>
  <c r="AT12"/>
  <c r="AS12"/>
  <c r="AR12"/>
  <c r="AQ12"/>
  <c r="AP12" s="1"/>
  <c r="AO12"/>
  <c r="AN12"/>
  <c r="AM12"/>
  <c r="AL12"/>
  <c r="AK12"/>
  <c r="AJ12" s="1"/>
  <c r="AE12"/>
  <c r="Z12"/>
  <c r="Y12"/>
  <c r="T12"/>
  <c r="O12"/>
  <c r="N12" s="1"/>
  <c r="I12"/>
  <c r="D12"/>
  <c r="C12"/>
  <c r="AT11"/>
  <c r="AS11"/>
  <c r="AR11"/>
  <c r="AQ11"/>
  <c r="AP11" s="1"/>
  <c r="AO11"/>
  <c r="AN11"/>
  <c r="AM11"/>
  <c r="AL11"/>
  <c r="AK11"/>
  <c r="AE11"/>
  <c r="Z11"/>
  <c r="Y11"/>
  <c r="T11"/>
  <c r="O11"/>
  <c r="N11" s="1"/>
  <c r="I11"/>
  <c r="D11"/>
  <c r="C11"/>
  <c r="AT10"/>
  <c r="AS10"/>
  <c r="AR10"/>
  <c r="AQ10"/>
  <c r="AP10" s="1"/>
  <c r="AO10"/>
  <c r="AN10"/>
  <c r="AM10"/>
  <c r="AL10"/>
  <c r="AK10"/>
  <c r="AJ10" s="1"/>
  <c r="AE10"/>
  <c r="Z10"/>
  <c r="Y10"/>
  <c r="T10"/>
  <c r="O10"/>
  <c r="N10" s="1"/>
  <c r="I10"/>
  <c r="D10"/>
  <c r="C10"/>
  <c r="AT9"/>
  <c r="AS9"/>
  <c r="AR9"/>
  <c r="AQ9"/>
  <c r="AP9" s="1"/>
  <c r="AO9"/>
  <c r="AN9"/>
  <c r="AM9"/>
  <c r="AL9"/>
  <c r="AK9"/>
  <c r="AE9"/>
  <c r="Z9"/>
  <c r="Y9"/>
  <c r="T9"/>
  <c r="O9"/>
  <c r="N9" s="1"/>
  <c r="I9"/>
  <c r="D9"/>
  <c r="C9"/>
  <c r="AT8"/>
  <c r="AS8"/>
  <c r="AR8"/>
  <c r="AQ8"/>
  <c r="AP8" s="1"/>
  <c r="AO8"/>
  <c r="AN8"/>
  <c r="AM8"/>
  <c r="AL8"/>
  <c r="AK8"/>
  <c r="AJ8" s="1"/>
  <c r="AE8"/>
  <c r="Z8"/>
  <c r="Y8"/>
  <c r="T8"/>
  <c r="O8"/>
  <c r="N8" s="1"/>
  <c r="I8"/>
  <c r="D8"/>
  <c r="C8"/>
  <c r="AT7"/>
  <c r="AT16" s="1"/>
  <c r="AS7"/>
  <c r="AS16" s="1"/>
  <c r="AR7"/>
  <c r="AR16" s="1"/>
  <c r="AQ7"/>
  <c r="AQ16" s="1"/>
  <c r="AO7"/>
  <c r="AO16" s="1"/>
  <c r="AN7"/>
  <c r="AN16" s="1"/>
  <c r="AM7"/>
  <c r="AL7"/>
  <c r="AK7"/>
  <c r="AE7"/>
  <c r="AE16" s="1"/>
  <c r="Z7"/>
  <c r="Y7"/>
  <c r="T7"/>
  <c r="T16" s="1"/>
  <c r="O7"/>
  <c r="O16" s="1"/>
  <c r="I7"/>
  <c r="I16" s="1"/>
  <c r="D7"/>
  <c r="D16" s="1"/>
  <c r="C7"/>
  <c r="C16" s="1"/>
  <c r="AI16" i="30"/>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s="1"/>
  <c r="I15"/>
  <c r="D15"/>
  <c r="C15" s="1"/>
  <c r="AT14"/>
  <c r="AS14"/>
  <c r="AR14"/>
  <c r="AQ14"/>
  <c r="AP14"/>
  <c r="AO14"/>
  <c r="AN14"/>
  <c r="AM14"/>
  <c r="AL14"/>
  <c r="AK14" s="1"/>
  <c r="AJ14" s="1"/>
  <c r="AE14"/>
  <c r="Z14"/>
  <c r="Y14" s="1"/>
  <c r="T14"/>
  <c r="O14"/>
  <c r="N14" s="1"/>
  <c r="I14"/>
  <c r="D14"/>
  <c r="C14" s="1"/>
  <c r="AT13"/>
  <c r="AS13"/>
  <c r="AR13"/>
  <c r="AQ13"/>
  <c r="AP13"/>
  <c r="AO13"/>
  <c r="AN13"/>
  <c r="AM13"/>
  <c r="AL13"/>
  <c r="AE13"/>
  <c r="Z13"/>
  <c r="Y13" s="1"/>
  <c r="T13"/>
  <c r="O13"/>
  <c r="I13"/>
  <c r="D13"/>
  <c r="C13" s="1"/>
  <c r="AT12"/>
  <c r="AS12"/>
  <c r="AR12"/>
  <c r="AQ12"/>
  <c r="AP12"/>
  <c r="AO12"/>
  <c r="AN12"/>
  <c r="AM12"/>
  <c r="AL12"/>
  <c r="AK12" s="1"/>
  <c r="AJ12" s="1"/>
  <c r="AE12"/>
  <c r="Z12"/>
  <c r="Y12" s="1"/>
  <c r="T12"/>
  <c r="O12"/>
  <c r="N12"/>
  <c r="I12"/>
  <c r="D12"/>
  <c r="C12" s="1"/>
  <c r="AT11"/>
  <c r="AS11"/>
  <c r="AR11"/>
  <c r="AQ11"/>
  <c r="AP11"/>
  <c r="AO11"/>
  <c r="AN11"/>
  <c r="AM11"/>
  <c r="AL11"/>
  <c r="AK11" s="1"/>
  <c r="AJ11" s="1"/>
  <c r="AE11"/>
  <c r="Z11"/>
  <c r="Y11" s="1"/>
  <c r="T11"/>
  <c r="O11"/>
  <c r="N11"/>
  <c r="I11"/>
  <c r="D11"/>
  <c r="C11" s="1"/>
  <c r="AT10"/>
  <c r="AS10"/>
  <c r="AR10"/>
  <c r="AQ10"/>
  <c r="AP10"/>
  <c r="AO10"/>
  <c r="AN10"/>
  <c r="AM10"/>
  <c r="AL10"/>
  <c r="AK10" s="1"/>
  <c r="AJ10" s="1"/>
  <c r="AE10"/>
  <c r="Z10"/>
  <c r="Y10" s="1"/>
  <c r="T10"/>
  <c r="O10"/>
  <c r="N10"/>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O7"/>
  <c r="AO16" s="1"/>
  <c r="AN7"/>
  <c r="AN16" s="1"/>
  <c r="AM7"/>
  <c r="AM16" s="1"/>
  <c r="AL7"/>
  <c r="AK7" s="1"/>
  <c r="AE7"/>
  <c r="AE16" s="1"/>
  <c r="Z7"/>
  <c r="Y7" s="1"/>
  <c r="T7"/>
  <c r="T16" s="1"/>
  <c r="O7"/>
  <c r="O16" s="1"/>
  <c r="N7"/>
  <c r="I7"/>
  <c r="I16" s="1"/>
  <c r="D7"/>
  <c r="C7" s="1"/>
  <c r="C16" s="1"/>
  <c r="AI16" i="29"/>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c r="I15"/>
  <c r="D15"/>
  <c r="C15" s="1"/>
  <c r="AT14"/>
  <c r="AS14"/>
  <c r="AR14"/>
  <c r="AQ14"/>
  <c r="AP14"/>
  <c r="AO14"/>
  <c r="AN14"/>
  <c r="AM14"/>
  <c r="AL14"/>
  <c r="AE14"/>
  <c r="Z14"/>
  <c r="Y14" s="1"/>
  <c r="T14"/>
  <c r="O14"/>
  <c r="N14"/>
  <c r="I14"/>
  <c r="D14"/>
  <c r="C14" s="1"/>
  <c r="AT13"/>
  <c r="AS13"/>
  <c r="AR13"/>
  <c r="AQ13"/>
  <c r="AP13"/>
  <c r="AO13"/>
  <c r="AN13"/>
  <c r="AM13"/>
  <c r="AL13"/>
  <c r="AE13"/>
  <c r="Z13"/>
  <c r="Y13" s="1"/>
  <c r="T13"/>
  <c r="O13"/>
  <c r="N13"/>
  <c r="I13"/>
  <c r="D13"/>
  <c r="C13" s="1"/>
  <c r="AT12"/>
  <c r="AS12"/>
  <c r="AR12"/>
  <c r="AQ12"/>
  <c r="AP12"/>
  <c r="AO12"/>
  <c r="AN12"/>
  <c r="AM12"/>
  <c r="AL12"/>
  <c r="AK12" s="1"/>
  <c r="AJ12" s="1"/>
  <c r="AE12"/>
  <c r="Z12"/>
  <c r="Y12" s="1"/>
  <c r="T12"/>
  <c r="O12"/>
  <c r="N12"/>
  <c r="I12"/>
  <c r="D12"/>
  <c r="C12" s="1"/>
  <c r="AT11"/>
  <c r="AS11"/>
  <c r="AR11"/>
  <c r="AQ11"/>
  <c r="AP11"/>
  <c r="AO11"/>
  <c r="AN11"/>
  <c r="AM11"/>
  <c r="AL11"/>
  <c r="AK11" s="1"/>
  <c r="AJ11" s="1"/>
  <c r="AE11"/>
  <c r="Z11"/>
  <c r="Y11" s="1"/>
  <c r="T11"/>
  <c r="O11"/>
  <c r="N11"/>
  <c r="I11"/>
  <c r="D11"/>
  <c r="C11" s="1"/>
  <c r="AT10"/>
  <c r="AS10"/>
  <c r="AR10"/>
  <c r="AQ10"/>
  <c r="AP10"/>
  <c r="AO10"/>
  <c r="AN10"/>
  <c r="AM10"/>
  <c r="AL10"/>
  <c r="AK10" s="1"/>
  <c r="AJ10" s="1"/>
  <c r="AE10"/>
  <c r="Z10"/>
  <c r="Y10" s="1"/>
  <c r="T10"/>
  <c r="O10"/>
  <c r="N10"/>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M16" s="1"/>
  <c r="AL7"/>
  <c r="AK7" s="1"/>
  <c r="AE7"/>
  <c r="AE16" s="1"/>
  <c r="Z7"/>
  <c r="Y7" s="1"/>
  <c r="Y16" s="1"/>
  <c r="T7"/>
  <c r="T16" s="1"/>
  <c r="O7"/>
  <c r="O16" s="1"/>
  <c r="N7"/>
  <c r="N16" s="1"/>
  <c r="I7"/>
  <c r="I16" s="1"/>
  <c r="D7"/>
  <c r="C7" s="1"/>
  <c r="C16" s="1"/>
  <c r="AI16" i="28"/>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c r="I15"/>
  <c r="D15"/>
  <c r="C15" s="1"/>
  <c r="AT14"/>
  <c r="AS14"/>
  <c r="AR14"/>
  <c r="AQ14"/>
  <c r="AP14"/>
  <c r="AO14"/>
  <c r="AN14"/>
  <c r="AM14"/>
  <c r="AL14"/>
  <c r="AE14"/>
  <c r="Z14"/>
  <c r="Y14" s="1"/>
  <c r="T14"/>
  <c r="O14"/>
  <c r="N14"/>
  <c r="I14"/>
  <c r="D14"/>
  <c r="C14" s="1"/>
  <c r="AT13"/>
  <c r="AS13"/>
  <c r="AR13"/>
  <c r="AQ13"/>
  <c r="AP13"/>
  <c r="AO13"/>
  <c r="AN13"/>
  <c r="AM13"/>
  <c r="AL13"/>
  <c r="AE13"/>
  <c r="Z13"/>
  <c r="Y13" s="1"/>
  <c r="T13"/>
  <c r="O13"/>
  <c r="N13"/>
  <c r="I13"/>
  <c r="D13"/>
  <c r="C13" s="1"/>
  <c r="AT12"/>
  <c r="AS12"/>
  <c r="AR12"/>
  <c r="AQ12"/>
  <c r="AP12"/>
  <c r="AO12"/>
  <c r="AN12"/>
  <c r="AM12"/>
  <c r="AL12"/>
  <c r="AK12" s="1"/>
  <c r="AJ12" s="1"/>
  <c r="AE12"/>
  <c r="Z12"/>
  <c r="Y12" s="1"/>
  <c r="T12"/>
  <c r="O12"/>
  <c r="N12"/>
  <c r="I12"/>
  <c r="D12"/>
  <c r="C12" s="1"/>
  <c r="AT11"/>
  <c r="AS11"/>
  <c r="AR11"/>
  <c r="AQ11"/>
  <c r="AP11"/>
  <c r="AO11"/>
  <c r="AN11"/>
  <c r="AM11"/>
  <c r="AL11"/>
  <c r="AK11" s="1"/>
  <c r="AJ11" s="1"/>
  <c r="AE11"/>
  <c r="Z11"/>
  <c r="Y11" s="1"/>
  <c r="T11"/>
  <c r="O11"/>
  <c r="N11"/>
  <c r="I11"/>
  <c r="D11"/>
  <c r="C11" s="1"/>
  <c r="AT10"/>
  <c r="AS10"/>
  <c r="AR10"/>
  <c r="AQ10"/>
  <c r="AP10"/>
  <c r="AO10"/>
  <c r="AN10"/>
  <c r="AM10"/>
  <c r="AL10"/>
  <c r="AK10" s="1"/>
  <c r="AJ10" s="1"/>
  <c r="AE10"/>
  <c r="Z10"/>
  <c r="Y10" s="1"/>
  <c r="T10"/>
  <c r="O10"/>
  <c r="N10"/>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M16" s="1"/>
  <c r="AL7"/>
  <c r="AK7" s="1"/>
  <c r="AE7"/>
  <c r="AE16" s="1"/>
  <c r="Z7"/>
  <c r="Y7" s="1"/>
  <c r="Y16" s="1"/>
  <c r="T7"/>
  <c r="T16" s="1"/>
  <c r="O7"/>
  <c r="O16" s="1"/>
  <c r="N7"/>
  <c r="N16" s="1"/>
  <c r="I7"/>
  <c r="I16" s="1"/>
  <c r="D7"/>
  <c r="C7" s="1"/>
  <c r="C16" s="1"/>
  <c r="AI16" i="27"/>
  <c r="AH16"/>
  <c r="AG16"/>
  <c r="AF16"/>
  <c r="AD16"/>
  <c r="AC16"/>
  <c r="AB16"/>
  <c r="AA16"/>
  <c r="X16"/>
  <c r="W16"/>
  <c r="V16"/>
  <c r="U16"/>
  <c r="S16"/>
  <c r="R16"/>
  <c r="Q16"/>
  <c r="P16"/>
  <c r="M16"/>
  <c r="L16"/>
  <c r="K16"/>
  <c r="J16"/>
  <c r="H16"/>
  <c r="G16"/>
  <c r="F16"/>
  <c r="E16"/>
  <c r="AT15"/>
  <c r="AS15"/>
  <c r="AR15"/>
  <c r="AQ15"/>
  <c r="AP15" s="1"/>
  <c r="AO15"/>
  <c r="AN15"/>
  <c r="AM15"/>
  <c r="AL15"/>
  <c r="AE15"/>
  <c r="Z15"/>
  <c r="Y15" s="1"/>
  <c r="T15"/>
  <c r="O15"/>
  <c r="N15"/>
  <c r="I15"/>
  <c r="D15"/>
  <c r="C15" s="1"/>
  <c r="AT14"/>
  <c r="AS14"/>
  <c r="AR14"/>
  <c r="AQ14"/>
  <c r="AP14"/>
  <c r="AO14"/>
  <c r="AN14"/>
  <c r="AM14"/>
  <c r="AL14"/>
  <c r="AE14"/>
  <c r="Z14"/>
  <c r="Y14" s="1"/>
  <c r="T14"/>
  <c r="O14"/>
  <c r="N14"/>
  <c r="I14"/>
  <c r="D14"/>
  <c r="C14" s="1"/>
  <c r="AT13"/>
  <c r="AS13"/>
  <c r="AR13"/>
  <c r="AQ13"/>
  <c r="AP13"/>
  <c r="AO13"/>
  <c r="AN13"/>
  <c r="AM13"/>
  <c r="AL13"/>
  <c r="AE13"/>
  <c r="Z13"/>
  <c r="Y13" s="1"/>
  <c r="T13"/>
  <c r="O13"/>
  <c r="N13"/>
  <c r="I13"/>
  <c r="D13"/>
  <c r="C13" s="1"/>
  <c r="AT12"/>
  <c r="AS12"/>
  <c r="AR12"/>
  <c r="AQ12"/>
  <c r="AP12"/>
  <c r="AO12"/>
  <c r="AN12"/>
  <c r="AM12"/>
  <c r="AL12"/>
  <c r="AK12" s="1"/>
  <c r="AJ12" s="1"/>
  <c r="AE12"/>
  <c r="Z12"/>
  <c r="Y12" s="1"/>
  <c r="T12"/>
  <c r="O12"/>
  <c r="N12"/>
  <c r="I12"/>
  <c r="D12"/>
  <c r="C12" s="1"/>
  <c r="AT11"/>
  <c r="AS11"/>
  <c r="AR11"/>
  <c r="AQ11"/>
  <c r="AP11"/>
  <c r="AO11"/>
  <c r="AN11"/>
  <c r="AM11"/>
  <c r="AL11"/>
  <c r="AK11" s="1"/>
  <c r="AJ11" s="1"/>
  <c r="AE11"/>
  <c r="Z11"/>
  <c r="Y11" s="1"/>
  <c r="T11"/>
  <c r="O11"/>
  <c r="N11"/>
  <c r="I11"/>
  <c r="D11"/>
  <c r="C11" s="1"/>
  <c r="AT10"/>
  <c r="AS10"/>
  <c r="AR10"/>
  <c r="AQ10"/>
  <c r="AP10"/>
  <c r="AO10"/>
  <c r="AN10"/>
  <c r="AM10"/>
  <c r="AL10"/>
  <c r="AK10" s="1"/>
  <c r="AJ10" s="1"/>
  <c r="AE10"/>
  <c r="Z10"/>
  <c r="Y10" s="1"/>
  <c r="T10"/>
  <c r="O10"/>
  <c r="N10"/>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M16" s="1"/>
  <c r="AL7"/>
  <c r="AK7" s="1"/>
  <c r="AE7"/>
  <c r="AE16" s="1"/>
  <c r="Z7"/>
  <c r="Y7"/>
  <c r="T7"/>
  <c r="T16" s="1"/>
  <c r="O7"/>
  <c r="O16" s="1"/>
  <c r="I7"/>
  <c r="I16" s="1"/>
  <c r="D7"/>
  <c r="C7" s="1"/>
  <c r="C16" s="1"/>
  <c r="AI16" i="26"/>
  <c r="AH16"/>
  <c r="AG16"/>
  <c r="AF16"/>
  <c r="AD16"/>
  <c r="AC16"/>
  <c r="AB16"/>
  <c r="AA16"/>
  <c r="X16"/>
  <c r="W16"/>
  <c r="V16"/>
  <c r="U16"/>
  <c r="S16"/>
  <c r="R16"/>
  <c r="Q16"/>
  <c r="P16"/>
  <c r="M16"/>
  <c r="L16"/>
  <c r="K16"/>
  <c r="J16"/>
  <c r="H16"/>
  <c r="G16"/>
  <c r="F16"/>
  <c r="E16"/>
  <c r="AT15"/>
  <c r="AS15"/>
  <c r="AR15"/>
  <c r="AQ15"/>
  <c r="AP15" s="1"/>
  <c r="AO15"/>
  <c r="AN15"/>
  <c r="AM15"/>
  <c r="AL15"/>
  <c r="AE15"/>
  <c r="Z15"/>
  <c r="Y15" s="1"/>
  <c r="T15"/>
  <c r="O15"/>
  <c r="N15" s="1"/>
  <c r="I15"/>
  <c r="D15"/>
  <c r="C15"/>
  <c r="AT14"/>
  <c r="AS14"/>
  <c r="AR14"/>
  <c r="AQ14"/>
  <c r="AP14" s="1"/>
  <c r="AO14"/>
  <c r="AN14"/>
  <c r="AM14"/>
  <c r="AL14"/>
  <c r="AK14" s="1"/>
  <c r="AJ14" s="1"/>
  <c r="AE14"/>
  <c r="Z14"/>
  <c r="Y14" s="1"/>
  <c r="T14"/>
  <c r="O14"/>
  <c r="N14" s="1"/>
  <c r="I14"/>
  <c r="D14"/>
  <c r="C14"/>
  <c r="AT13"/>
  <c r="AS13"/>
  <c r="AR13"/>
  <c r="AQ13"/>
  <c r="AP13" s="1"/>
  <c r="AO13"/>
  <c r="AN13"/>
  <c r="AM13"/>
  <c r="AL13"/>
  <c r="AE13"/>
  <c r="Z13"/>
  <c r="Y13" s="1"/>
  <c r="T13"/>
  <c r="O13"/>
  <c r="N13" s="1"/>
  <c r="I13"/>
  <c r="D13"/>
  <c r="C13"/>
  <c r="AT12"/>
  <c r="AS12"/>
  <c r="AR12"/>
  <c r="AQ12"/>
  <c r="AP12" s="1"/>
  <c r="AO12"/>
  <c r="AN12"/>
  <c r="AM12"/>
  <c r="AL12"/>
  <c r="AK12"/>
  <c r="AJ12" s="1"/>
  <c r="AE12"/>
  <c r="Z12"/>
  <c r="Y12"/>
  <c r="T12"/>
  <c r="O12"/>
  <c r="N12" s="1"/>
  <c r="I12"/>
  <c r="D12"/>
  <c r="C12"/>
  <c r="AT11"/>
  <c r="AS11"/>
  <c r="AR11"/>
  <c r="AQ11"/>
  <c r="AP11" s="1"/>
  <c r="AO11"/>
  <c r="AN11"/>
  <c r="AM11"/>
  <c r="AL11"/>
  <c r="AK11"/>
  <c r="AE11"/>
  <c r="Z11"/>
  <c r="Y11"/>
  <c r="T11"/>
  <c r="O11"/>
  <c r="N11" s="1"/>
  <c r="I11"/>
  <c r="D11"/>
  <c r="C11"/>
  <c r="AT10"/>
  <c r="AS10"/>
  <c r="AR10"/>
  <c r="AQ10"/>
  <c r="AP10" s="1"/>
  <c r="AO10"/>
  <c r="AN10"/>
  <c r="AM10"/>
  <c r="AL10"/>
  <c r="AK10"/>
  <c r="AJ10" s="1"/>
  <c r="AE10"/>
  <c r="Z10"/>
  <c r="Y10"/>
  <c r="T10"/>
  <c r="O10"/>
  <c r="N10" s="1"/>
  <c r="I10"/>
  <c r="D10"/>
  <c r="C10"/>
  <c r="AT9"/>
  <c r="AS9"/>
  <c r="AR9"/>
  <c r="AQ9"/>
  <c r="AP9" s="1"/>
  <c r="AO9"/>
  <c r="AN9"/>
  <c r="AM9"/>
  <c r="AL9"/>
  <c r="AK9"/>
  <c r="AE9"/>
  <c r="Z9"/>
  <c r="Y9"/>
  <c r="T9"/>
  <c r="O9"/>
  <c r="N9" s="1"/>
  <c r="I9"/>
  <c r="D9"/>
  <c r="C9"/>
  <c r="AT8"/>
  <c r="AS8"/>
  <c r="AR8"/>
  <c r="AQ8"/>
  <c r="AP8" s="1"/>
  <c r="AO8"/>
  <c r="AN8"/>
  <c r="AM8"/>
  <c r="AL8"/>
  <c r="AK8"/>
  <c r="AJ8" s="1"/>
  <c r="AE8"/>
  <c r="Z8"/>
  <c r="Y8"/>
  <c r="T8"/>
  <c r="O8"/>
  <c r="N8" s="1"/>
  <c r="I8"/>
  <c r="D8"/>
  <c r="C8"/>
  <c r="AT7"/>
  <c r="AT16" s="1"/>
  <c r="AS7"/>
  <c r="AS16" s="1"/>
  <c r="AR7"/>
  <c r="AR16" s="1"/>
  <c r="AQ7"/>
  <c r="AQ16" s="1"/>
  <c r="AO7"/>
  <c r="AO16" s="1"/>
  <c r="AN7"/>
  <c r="AN16" s="1"/>
  <c r="AM7"/>
  <c r="AL7"/>
  <c r="AK7"/>
  <c r="AE7"/>
  <c r="AE16" s="1"/>
  <c r="Z7"/>
  <c r="Y7"/>
  <c r="T7"/>
  <c r="T16" s="1"/>
  <c r="O7"/>
  <c r="O16" s="1"/>
  <c r="I7"/>
  <c r="I16" s="1"/>
  <c r="D7"/>
  <c r="D16" s="1"/>
  <c r="C7"/>
  <c r="C16" s="1"/>
  <c r="AI16" i="25"/>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c r="I15"/>
  <c r="D15"/>
  <c r="C15" s="1"/>
  <c r="AT14"/>
  <c r="AS14"/>
  <c r="AR14"/>
  <c r="AQ14"/>
  <c r="AP14"/>
  <c r="AO14"/>
  <c r="AN14"/>
  <c r="AM14"/>
  <c r="AL14"/>
  <c r="AK14" s="1"/>
  <c r="AJ14" s="1"/>
  <c r="AE14"/>
  <c r="Z14"/>
  <c r="Y14" s="1"/>
  <c r="T14"/>
  <c r="O14"/>
  <c r="N14"/>
  <c r="I14"/>
  <c r="D14"/>
  <c r="C14" s="1"/>
  <c r="AT13"/>
  <c r="AS13"/>
  <c r="AR13"/>
  <c r="AQ13"/>
  <c r="AP13"/>
  <c r="AO13"/>
  <c r="AN13"/>
  <c r="AM13"/>
  <c r="AL13"/>
  <c r="AE13"/>
  <c r="Z13"/>
  <c r="Y13" s="1"/>
  <c r="T13"/>
  <c r="O13"/>
  <c r="N13"/>
  <c r="I13"/>
  <c r="D13"/>
  <c r="C13" s="1"/>
  <c r="AT12"/>
  <c r="AS12"/>
  <c r="AR12"/>
  <c r="AQ12"/>
  <c r="AP12"/>
  <c r="AO12"/>
  <c r="AN12"/>
  <c r="AM12"/>
  <c r="AL12"/>
  <c r="AK12" s="1"/>
  <c r="AJ12" s="1"/>
  <c r="AE12"/>
  <c r="Z12"/>
  <c r="Y12" s="1"/>
  <c r="T12"/>
  <c r="O12"/>
  <c r="N12"/>
  <c r="I12"/>
  <c r="D12"/>
  <c r="C12" s="1"/>
  <c r="AT11"/>
  <c r="AS11"/>
  <c r="AR11"/>
  <c r="AQ11"/>
  <c r="AP11"/>
  <c r="AO11"/>
  <c r="AN11"/>
  <c r="AM11"/>
  <c r="AL11"/>
  <c r="AK11" s="1"/>
  <c r="AJ11" s="1"/>
  <c r="AE11"/>
  <c r="Z11"/>
  <c r="Y11" s="1"/>
  <c r="T11"/>
  <c r="O11"/>
  <c r="N11"/>
  <c r="I11"/>
  <c r="D11"/>
  <c r="C11" s="1"/>
  <c r="AT10"/>
  <c r="AS10"/>
  <c r="AR10"/>
  <c r="AQ10"/>
  <c r="AP10"/>
  <c r="AO10"/>
  <c r="AN10"/>
  <c r="AM10"/>
  <c r="AL10"/>
  <c r="AK10" s="1"/>
  <c r="AJ10" s="1"/>
  <c r="AE10"/>
  <c r="Z10"/>
  <c r="Y10" s="1"/>
  <c r="T10"/>
  <c r="O10"/>
  <c r="N10"/>
  <c r="I10"/>
  <c r="D10"/>
  <c r="C10" s="1"/>
  <c r="AT9"/>
  <c r="AS9"/>
  <c r="AR9"/>
  <c r="AQ9"/>
  <c r="AP9"/>
  <c r="AO9"/>
  <c r="AN9"/>
  <c r="AM9"/>
  <c r="AL9"/>
  <c r="AK9" s="1"/>
  <c r="AJ9" s="1"/>
  <c r="AE9"/>
  <c r="Z9"/>
  <c r="Y9" s="1"/>
  <c r="T9"/>
  <c r="O9"/>
  <c r="N9"/>
  <c r="I9"/>
  <c r="D9"/>
  <c r="C9" s="1"/>
  <c r="AT8"/>
  <c r="AP8" s="1"/>
  <c r="AS8"/>
  <c r="AR8"/>
  <c r="AQ8"/>
  <c r="AO8"/>
  <c r="AN8"/>
  <c r="AM8"/>
  <c r="AL8"/>
  <c r="AK8" s="1"/>
  <c r="AJ8" s="1"/>
  <c r="AE8"/>
  <c r="Z8"/>
  <c r="Y8" s="1"/>
  <c r="T8"/>
  <c r="O8"/>
  <c r="N8"/>
  <c r="I8"/>
  <c r="D8"/>
  <c r="C8" s="1"/>
  <c r="AT7"/>
  <c r="AT16" s="1"/>
  <c r="AS7"/>
  <c r="AS16" s="1"/>
  <c r="AR7"/>
  <c r="AR16" s="1"/>
  <c r="AQ7"/>
  <c r="AQ16" s="1"/>
  <c r="AP7"/>
  <c r="AP16" s="1"/>
  <c r="AO7"/>
  <c r="AO16" s="1"/>
  <c r="AN7"/>
  <c r="AN16" s="1"/>
  <c r="AM7"/>
  <c r="AL7"/>
  <c r="AK7" s="1"/>
  <c r="AE7"/>
  <c r="AE16" s="1"/>
  <c r="Z7"/>
  <c r="Y7" s="1"/>
  <c r="T7"/>
  <c r="T16" s="1"/>
  <c r="O7"/>
  <c r="O16" s="1"/>
  <c r="N7"/>
  <c r="N16" s="1"/>
  <c r="I7"/>
  <c r="I16" s="1"/>
  <c r="D7"/>
  <c r="C7" s="1"/>
  <c r="AI16" i="24"/>
  <c r="AH16"/>
  <c r="AG16"/>
  <c r="AF16"/>
  <c r="AD16"/>
  <c r="AC16"/>
  <c r="AB16"/>
  <c r="AA16"/>
  <c r="X16"/>
  <c r="W16"/>
  <c r="V16"/>
  <c r="U16"/>
  <c r="S16"/>
  <c r="R16"/>
  <c r="Q16"/>
  <c r="P16"/>
  <c r="M16"/>
  <c r="L16"/>
  <c r="K16"/>
  <c r="J16"/>
  <c r="H16"/>
  <c r="G16"/>
  <c r="F16"/>
  <c r="E16"/>
  <c r="AT15"/>
  <c r="AS15"/>
  <c r="AR15"/>
  <c r="AQ15"/>
  <c r="AP15"/>
  <c r="AO15"/>
  <c r="AN15"/>
  <c r="AM15"/>
  <c r="AL15"/>
  <c r="AK15" s="1"/>
  <c r="AJ15" s="1"/>
  <c r="AE15"/>
  <c r="Z15"/>
  <c r="Y15" s="1"/>
  <c r="T15"/>
  <c r="O15"/>
  <c r="N15"/>
  <c r="I15"/>
  <c r="D15"/>
  <c r="C15" s="1"/>
  <c r="AT14"/>
  <c r="AS14"/>
  <c r="AR14"/>
  <c r="AQ14"/>
  <c r="AP14"/>
  <c r="AO14"/>
  <c r="AN14"/>
  <c r="AM14"/>
  <c r="AL14"/>
  <c r="AK14" s="1"/>
  <c r="AJ14" s="1"/>
  <c r="AE14"/>
  <c r="Z14"/>
  <c r="Y14" s="1"/>
  <c r="T14"/>
  <c r="O14"/>
  <c r="N14"/>
  <c r="I14"/>
  <c r="D14"/>
  <c r="C14" s="1"/>
  <c r="AT13"/>
  <c r="AS13"/>
  <c r="AR13"/>
  <c r="AQ13"/>
  <c r="AP13"/>
  <c r="AO13"/>
  <c r="AN13"/>
  <c r="AM13"/>
  <c r="AL13"/>
  <c r="AE13"/>
  <c r="Z13"/>
  <c r="Y13" s="1"/>
  <c r="T13"/>
  <c r="O13"/>
  <c r="N13" s="1"/>
  <c r="I13"/>
  <c r="D13"/>
  <c r="C13" s="1"/>
  <c r="AT12"/>
  <c r="AS12"/>
  <c r="AR12"/>
  <c r="AQ12"/>
  <c r="AP12"/>
  <c r="AO12"/>
  <c r="AN12"/>
  <c r="AM12"/>
  <c r="AL12"/>
  <c r="AK12" s="1"/>
  <c r="AJ12" s="1"/>
  <c r="AE12"/>
  <c r="Z12"/>
  <c r="Y12" s="1"/>
  <c r="T12"/>
  <c r="O12"/>
  <c r="N12"/>
  <c r="I12"/>
  <c r="D12"/>
  <c r="C12" s="1"/>
  <c r="AT11"/>
  <c r="AS11"/>
  <c r="AR11"/>
  <c r="AQ11"/>
  <c r="AP11"/>
  <c r="AO11"/>
  <c r="AN11"/>
  <c r="AM11"/>
  <c r="AL11"/>
  <c r="AK11" s="1"/>
  <c r="AJ11" s="1"/>
  <c r="AE11"/>
  <c r="Z11"/>
  <c r="Y11" s="1"/>
  <c r="T11"/>
  <c r="O11"/>
  <c r="N11"/>
  <c r="I11"/>
  <c r="D11"/>
  <c r="C11" s="1"/>
  <c r="AT10"/>
  <c r="AS10"/>
  <c r="AR10"/>
  <c r="AQ10"/>
  <c r="AP10"/>
  <c r="AO10"/>
  <c r="AN10"/>
  <c r="AM10"/>
  <c r="AL10"/>
  <c r="AK10" s="1"/>
  <c r="AJ10" s="1"/>
  <c r="AE10"/>
  <c r="Z10"/>
  <c r="Y10" s="1"/>
  <c r="T10"/>
  <c r="O10"/>
  <c r="N10"/>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L7"/>
  <c r="AK7" s="1"/>
  <c r="AE7"/>
  <c r="AE16" s="1"/>
  <c r="Z7"/>
  <c r="Y7" s="1"/>
  <c r="Y16" s="1"/>
  <c r="T7"/>
  <c r="T16" s="1"/>
  <c r="O7"/>
  <c r="O16" s="1"/>
  <c r="N7"/>
  <c r="I7"/>
  <c r="I16" s="1"/>
  <c r="D7"/>
  <c r="C7" s="1"/>
  <c r="C16" s="1"/>
  <c r="D16" i="34" l="1"/>
  <c r="AE16"/>
  <c r="AN16"/>
  <c r="AQ16"/>
  <c r="AS16"/>
  <c r="N9"/>
  <c r="AP9"/>
  <c r="N11"/>
  <c r="N12"/>
  <c r="Y12"/>
  <c r="AK12"/>
  <c r="AP12"/>
  <c r="AP13"/>
  <c r="AP14"/>
  <c r="AP15"/>
  <c r="C16"/>
  <c r="AK14"/>
  <c r="O16"/>
  <c r="AJ9"/>
  <c r="AJ11"/>
  <c r="AJ13"/>
  <c r="AJ15"/>
  <c r="N7"/>
  <c r="N16" s="1"/>
  <c r="AJ7"/>
  <c r="AP7"/>
  <c r="AK14" i="33"/>
  <c r="AJ14" s="1"/>
  <c r="Z16"/>
  <c r="AK13"/>
  <c r="Y16"/>
  <c r="AK16"/>
  <c r="AM16"/>
  <c r="AJ9"/>
  <c r="AJ11"/>
  <c r="AJ13"/>
  <c r="AJ15"/>
  <c r="N7"/>
  <c r="N16" s="1"/>
  <c r="AJ7"/>
  <c r="AP7"/>
  <c r="AP16" s="1"/>
  <c r="AK14" i="32"/>
  <c r="AJ14" s="1"/>
  <c r="AK13"/>
  <c r="AJ13" s="1"/>
  <c r="Z16"/>
  <c r="AK15"/>
  <c r="Y16"/>
  <c r="AK16"/>
  <c r="O16"/>
  <c r="AL16"/>
  <c r="AJ9"/>
  <c r="AJ11"/>
  <c r="AJ15"/>
  <c r="N7"/>
  <c r="N16" s="1"/>
  <c r="AJ7"/>
  <c r="AP7"/>
  <c r="AP16" s="1"/>
  <c r="AL16" i="31"/>
  <c r="Z16"/>
  <c r="AK13"/>
  <c r="Y16"/>
  <c r="AK16"/>
  <c r="AM16"/>
  <c r="AJ9"/>
  <c r="AJ11"/>
  <c r="AJ13"/>
  <c r="AJ15"/>
  <c r="N7"/>
  <c r="N16" s="1"/>
  <c r="AJ7"/>
  <c r="AP7"/>
  <c r="AP16" s="1"/>
  <c r="AK15" i="30"/>
  <c r="AJ15" s="1"/>
  <c r="AK13"/>
  <c r="AJ13" s="1"/>
  <c r="N13"/>
  <c r="N16" s="1"/>
  <c r="AK16"/>
  <c r="Y16"/>
  <c r="AP7"/>
  <c r="AP16" s="1"/>
  <c r="D16"/>
  <c r="Z16"/>
  <c r="AL16"/>
  <c r="AK13" i="29"/>
  <c r="AJ13" s="1"/>
  <c r="AK14"/>
  <c r="AJ14" s="1"/>
  <c r="AK15"/>
  <c r="AJ15" s="1"/>
  <c r="AK16"/>
  <c r="AJ7"/>
  <c r="D16"/>
  <c r="Z16"/>
  <c r="AL16"/>
  <c r="AK13" i="28"/>
  <c r="AJ13" s="1"/>
  <c r="AK14"/>
  <c r="AJ14" s="1"/>
  <c r="AK15"/>
  <c r="AJ15" s="1"/>
  <c r="AK16"/>
  <c r="AJ7"/>
  <c r="D16"/>
  <c r="Z16"/>
  <c r="AL16"/>
  <c r="AK15" i="27"/>
  <c r="AJ15" s="1"/>
  <c r="Z16"/>
  <c r="Y16"/>
  <c r="AK13"/>
  <c r="AJ13" s="1"/>
  <c r="AK14"/>
  <c r="AJ14" s="1"/>
  <c r="AJ7"/>
  <c r="N7"/>
  <c r="N16" s="1"/>
  <c r="D16"/>
  <c r="AL16"/>
  <c r="AL16" i="26"/>
  <c r="AK15"/>
  <c r="AJ15" s="1"/>
  <c r="Z16"/>
  <c r="AK13"/>
  <c r="Y16"/>
  <c r="AK16"/>
  <c r="AM16"/>
  <c r="AJ9"/>
  <c r="AJ11"/>
  <c r="AJ13"/>
  <c r="N7"/>
  <c r="N16" s="1"/>
  <c r="AJ7"/>
  <c r="AP7"/>
  <c r="AP16" s="1"/>
  <c r="Y16" i="25"/>
  <c r="AK15"/>
  <c r="AJ15" s="1"/>
  <c r="AM16"/>
  <c r="AK13"/>
  <c r="AJ13" s="1"/>
  <c r="AJ7"/>
  <c r="C16"/>
  <c r="D16"/>
  <c r="Z16"/>
  <c r="AL16"/>
  <c r="AM16" i="24"/>
  <c r="AK13"/>
  <c r="AJ13" s="1"/>
  <c r="N16"/>
  <c r="AJ7"/>
  <c r="D16"/>
  <c r="Z16"/>
  <c r="AL16"/>
  <c r="AP16" i="34" l="1"/>
  <c r="AJ14"/>
  <c r="AJ12"/>
  <c r="AJ16" i="33"/>
  <c r="AJ16" i="32"/>
  <c r="AJ16" i="31"/>
  <c r="AJ7" i="30"/>
  <c r="AJ16" s="1"/>
  <c r="AJ16" i="29"/>
  <c r="AJ16" i="28"/>
  <c r="AJ16" i="27"/>
  <c r="AK16"/>
  <c r="AJ16" i="26"/>
  <c r="AJ16" i="25"/>
  <c r="AK16"/>
  <c r="AK16" i="24"/>
  <c r="AJ16"/>
  <c r="AI16" i="23"/>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s="1"/>
  <c r="I15"/>
  <c r="D15"/>
  <c r="C15" s="1"/>
  <c r="AT14"/>
  <c r="AS14"/>
  <c r="AR14"/>
  <c r="AQ14"/>
  <c r="AP14"/>
  <c r="AO14"/>
  <c r="AN14"/>
  <c r="AM14"/>
  <c r="AL14"/>
  <c r="AE14"/>
  <c r="Z14"/>
  <c r="Y14" s="1"/>
  <c r="T14"/>
  <c r="O14"/>
  <c r="N14" s="1"/>
  <c r="I14"/>
  <c r="D14"/>
  <c r="C14" s="1"/>
  <c r="AT13"/>
  <c r="AS13"/>
  <c r="AR13"/>
  <c r="AQ13"/>
  <c r="AP13"/>
  <c r="AO13"/>
  <c r="AN13"/>
  <c r="AM13"/>
  <c r="AL13"/>
  <c r="AE13"/>
  <c r="Z13"/>
  <c r="Y13" s="1"/>
  <c r="T13"/>
  <c r="O13"/>
  <c r="N13" s="1"/>
  <c r="I13"/>
  <c r="D13"/>
  <c r="C13" s="1"/>
  <c r="AT12"/>
  <c r="AS12"/>
  <c r="AR12"/>
  <c r="AQ12"/>
  <c r="AP12"/>
  <c r="AO12"/>
  <c r="AN12"/>
  <c r="AM12"/>
  <c r="AL12"/>
  <c r="AK12" s="1"/>
  <c r="AJ12" s="1"/>
  <c r="AE12"/>
  <c r="Z12"/>
  <c r="Y12" s="1"/>
  <c r="T12"/>
  <c r="O12"/>
  <c r="N12" s="1"/>
  <c r="I12"/>
  <c r="D12"/>
  <c r="C12" s="1"/>
  <c r="AT11"/>
  <c r="AS11"/>
  <c r="AR11"/>
  <c r="AQ11"/>
  <c r="AP11"/>
  <c r="AO11"/>
  <c r="AN11"/>
  <c r="AM11"/>
  <c r="AL11"/>
  <c r="AE11"/>
  <c r="Z11"/>
  <c r="Y11" s="1"/>
  <c r="T11"/>
  <c r="O11"/>
  <c r="N11" s="1"/>
  <c r="I11"/>
  <c r="D11"/>
  <c r="C11" s="1"/>
  <c r="AT10"/>
  <c r="AS10"/>
  <c r="AR10"/>
  <c r="AQ10"/>
  <c r="AP10"/>
  <c r="AO10"/>
  <c r="AN10"/>
  <c r="AM10"/>
  <c r="AL10"/>
  <c r="AK10" s="1"/>
  <c r="AJ10" s="1"/>
  <c r="AE10"/>
  <c r="Z10"/>
  <c r="Y10" s="1"/>
  <c r="T10"/>
  <c r="O10"/>
  <c r="N10" s="1"/>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M16" s="1"/>
  <c r="AL7"/>
  <c r="AK7" s="1"/>
  <c r="AE7"/>
  <c r="AE16" s="1"/>
  <c r="Z7"/>
  <c r="Y7" s="1"/>
  <c r="T7"/>
  <c r="T16" s="1"/>
  <c r="O7"/>
  <c r="N7"/>
  <c r="I7"/>
  <c r="I16" s="1"/>
  <c r="D7"/>
  <c r="C7" s="1"/>
  <c r="C16" s="1"/>
  <c r="O16" l="1"/>
  <c r="AK14"/>
  <c r="AJ14" s="1"/>
  <c r="AK11"/>
  <c r="AJ11" s="1"/>
  <c r="Y16"/>
  <c r="AK13"/>
  <c r="AJ13" s="1"/>
  <c r="AK15"/>
  <c r="AJ15" s="1"/>
  <c r="N16"/>
  <c r="AJ7"/>
  <c r="D16"/>
  <c r="Z16"/>
  <c r="AL16"/>
  <c r="AJ16" l="1"/>
  <c r="AK16"/>
  <c r="AA16" i="34"/>
  <c r="Z16"/>
  <c r="Z10"/>
  <c r="Y10"/>
  <c r="Y16" s="1"/>
  <c r="AL10"/>
  <c r="AK10" s="1"/>
  <c r="AK16" l="1"/>
  <c r="AJ10"/>
  <c r="AJ16" s="1"/>
  <c r="AL16"/>
</calcChain>
</file>

<file path=xl/sharedStrings.xml><?xml version="1.0" encoding="utf-8"?>
<sst xmlns="http://schemas.openxmlformats.org/spreadsheetml/2006/main" count="971" uniqueCount="70">
  <si>
    <t>填报单位(盖章)：</t>
    <phoneticPr fontId="3" type="noConversion"/>
  </si>
  <si>
    <t>项目名称</t>
    <phoneticPr fontId="3" type="noConversion"/>
  </si>
  <si>
    <t>全年预算数</t>
    <phoneticPr fontId="3" type="noConversion"/>
  </si>
  <si>
    <t>上月末累计发生额</t>
    <phoneticPr fontId="3" type="noConversion"/>
  </si>
  <si>
    <t>本月发生额</t>
    <phoneticPr fontId="3" type="noConversion"/>
  </si>
  <si>
    <t>公务卡</t>
    <phoneticPr fontId="3" type="noConversion"/>
  </si>
  <si>
    <t>合计</t>
  </si>
  <si>
    <t>基本支出</t>
  </si>
  <si>
    <t>项目支出</t>
  </si>
  <si>
    <t>合计</t>
    <phoneticPr fontId="3" type="noConversion"/>
  </si>
  <si>
    <t>小计</t>
  </si>
  <si>
    <t>公共财政预算</t>
  </si>
  <si>
    <t>政府性基金</t>
  </si>
  <si>
    <t>专户资金</t>
  </si>
  <si>
    <t>其他</t>
  </si>
  <si>
    <t>累计发卡数量</t>
    <phoneticPr fontId="3" type="noConversion"/>
  </si>
  <si>
    <t>本年公务消费额</t>
    <phoneticPr fontId="3" type="noConversion"/>
  </si>
  <si>
    <t>填报人：</t>
    <phoneticPr fontId="3" type="noConversion"/>
  </si>
  <si>
    <t>单位负责人：</t>
  </si>
  <si>
    <t>小计</t>
    <phoneticPr fontId="3" type="noConversion"/>
  </si>
  <si>
    <t xml:space="preserve">     2、教学科研人员出国经费</t>
    <phoneticPr fontId="2" type="noConversion"/>
  </si>
  <si>
    <t>其中:1、因公出国（境）培训费</t>
    <phoneticPr fontId="2" type="noConversion"/>
  </si>
  <si>
    <t xml:space="preserve">  其中：外事接待费</t>
    <phoneticPr fontId="2" type="noConversion"/>
  </si>
  <si>
    <t>一、因公出国出境费</t>
    <phoneticPr fontId="3" type="noConversion"/>
  </si>
  <si>
    <t>二、公务接待费</t>
    <phoneticPr fontId="3" type="noConversion"/>
  </si>
  <si>
    <t>三、公务用车购置费</t>
    <phoneticPr fontId="3" type="noConversion"/>
  </si>
  <si>
    <t>四、公务用车运行维护费</t>
    <phoneticPr fontId="3" type="noConversion"/>
  </si>
  <si>
    <t>五、会议费</t>
    <phoneticPr fontId="3" type="noConversion"/>
  </si>
  <si>
    <t>六、培训费</t>
    <phoneticPr fontId="3" type="noConversion"/>
  </si>
  <si>
    <t>单位：元</t>
    <phoneticPr fontId="3" type="noConversion"/>
  </si>
  <si>
    <t>填报说明</t>
    <phoneticPr fontId="2" type="noConversion"/>
  </si>
  <si>
    <t>1、本表填写市直部门（含所属单位）本年内有关经费累计支出总额。
2、“三公”经费及培训费、会议费填报口径参照政府收支分类科目填报。
①因公出国（境）培训费用是指部门（单位）出国参加培训时发生的培训费、国际旅费、国外城市间交通费、住宿费、伙食费、公杂费和其他费用；
②教学科研人员出国经费是指教学科研人员出国开展学术交流合作发生的支出；
③外事接待费是指部门（单位）在国内接待外宾时发生的住宿费、日常伙食费、宴请费、交通费、赠礼等。
3、本表单位为元。</t>
    <phoneticPr fontId="2" type="noConversion"/>
  </si>
  <si>
    <t>马遥遥</t>
    <phoneticPr fontId="2" type="noConversion"/>
  </si>
  <si>
    <t>蔡洪魁</t>
    <phoneticPr fontId="2" type="noConversion"/>
  </si>
  <si>
    <t>.</t>
    <phoneticPr fontId="2" type="noConversion"/>
  </si>
  <si>
    <t>2019年1月份"三公"经费及会议费、培训费支出情况月报统计表</t>
    <phoneticPr fontId="3" type="noConversion"/>
  </si>
  <si>
    <t>填报日期：2019年2月2日</t>
    <phoneticPr fontId="3" type="noConversion"/>
  </si>
  <si>
    <r>
      <t>1-1月累计</t>
    </r>
    <r>
      <rPr>
        <sz val="8"/>
        <rFont val="宋体"/>
        <family val="3"/>
        <charset val="134"/>
      </rPr>
      <t>发生额</t>
    </r>
    <phoneticPr fontId="3" type="noConversion"/>
  </si>
  <si>
    <r>
      <t>1-2月累计</t>
    </r>
    <r>
      <rPr>
        <sz val="8"/>
        <rFont val="宋体"/>
        <family val="3"/>
        <charset val="134"/>
      </rPr>
      <t>发生额</t>
    </r>
    <phoneticPr fontId="3" type="noConversion"/>
  </si>
  <si>
    <t>填报日期：2019年3月4日</t>
    <phoneticPr fontId="3" type="noConversion"/>
  </si>
  <si>
    <t>2019年2月份"三公"经费及会议费、培训费支出情况月报统计表</t>
    <phoneticPr fontId="3" type="noConversion"/>
  </si>
  <si>
    <t>2019年3月份"三公"经费及会议费、培训费支出情况月报统计表</t>
    <phoneticPr fontId="3" type="noConversion"/>
  </si>
  <si>
    <t>填报日期：2019年4月1日</t>
    <phoneticPr fontId="3" type="noConversion"/>
  </si>
  <si>
    <r>
      <t>1-3月累计</t>
    </r>
    <r>
      <rPr>
        <sz val="8"/>
        <rFont val="宋体"/>
        <family val="3"/>
        <charset val="134"/>
      </rPr>
      <t>发生额</t>
    </r>
    <phoneticPr fontId="3" type="noConversion"/>
  </si>
  <si>
    <t>2019年4月份"三公"经费及会议费、培训费支出情况月报统计表</t>
    <phoneticPr fontId="3" type="noConversion"/>
  </si>
  <si>
    <r>
      <t>1-4月累计</t>
    </r>
    <r>
      <rPr>
        <sz val="8"/>
        <rFont val="宋体"/>
        <family val="3"/>
        <charset val="134"/>
      </rPr>
      <t>发生额</t>
    </r>
    <phoneticPr fontId="3" type="noConversion"/>
  </si>
  <si>
    <t>填报日期：2019年5月5日</t>
    <phoneticPr fontId="3" type="noConversion"/>
  </si>
  <si>
    <t>2019年5月份"三公"经费及会议费、培训费支出情况月报统计表</t>
    <phoneticPr fontId="3" type="noConversion"/>
  </si>
  <si>
    <t>填报日期：2019年6月3日</t>
    <phoneticPr fontId="3" type="noConversion"/>
  </si>
  <si>
    <r>
      <t>1-5月累计</t>
    </r>
    <r>
      <rPr>
        <sz val="8"/>
        <rFont val="宋体"/>
        <family val="3"/>
        <charset val="134"/>
      </rPr>
      <t>发生额</t>
    </r>
    <phoneticPr fontId="3" type="noConversion"/>
  </si>
  <si>
    <t>2019年6月份"三公"经费及会议费、培训费支出情况月报统计表</t>
    <phoneticPr fontId="3" type="noConversion"/>
  </si>
  <si>
    <t>填报日期：2019年7月1日</t>
    <phoneticPr fontId="3" type="noConversion"/>
  </si>
  <si>
    <t>填报日期：2019年8月1日</t>
    <phoneticPr fontId="3" type="noConversion"/>
  </si>
  <si>
    <t>2019年7月份"三公"经费及会议费、培训费支出情况月报统计表</t>
    <phoneticPr fontId="3" type="noConversion"/>
  </si>
  <si>
    <t>2019年8月份"三公"经费及会议费、培训费支出情况月报统计表</t>
    <phoneticPr fontId="3" type="noConversion"/>
  </si>
  <si>
    <t>填报日期：2019年9月1日</t>
    <phoneticPr fontId="3" type="noConversion"/>
  </si>
  <si>
    <r>
      <t>1-8月累计</t>
    </r>
    <r>
      <rPr>
        <sz val="8"/>
        <rFont val="宋体"/>
        <family val="3"/>
        <charset val="134"/>
      </rPr>
      <t>发生额</t>
    </r>
    <phoneticPr fontId="3" type="noConversion"/>
  </si>
  <si>
    <r>
      <t>1-7月累计</t>
    </r>
    <r>
      <rPr>
        <sz val="8"/>
        <rFont val="宋体"/>
        <family val="3"/>
        <charset val="134"/>
      </rPr>
      <t>发生额</t>
    </r>
    <phoneticPr fontId="3" type="noConversion"/>
  </si>
  <si>
    <r>
      <t>1-6月累计</t>
    </r>
    <r>
      <rPr>
        <sz val="8"/>
        <rFont val="宋体"/>
        <family val="3"/>
        <charset val="134"/>
      </rPr>
      <t>发生额</t>
    </r>
    <phoneticPr fontId="3" type="noConversion"/>
  </si>
  <si>
    <t>2019年9月份"三公"经费及会议费、培训费支出情况月报统计表</t>
    <phoneticPr fontId="3" type="noConversion"/>
  </si>
  <si>
    <r>
      <t>1-9月累计</t>
    </r>
    <r>
      <rPr>
        <sz val="8"/>
        <rFont val="宋体"/>
        <family val="3"/>
        <charset val="134"/>
      </rPr>
      <t>发生额</t>
    </r>
    <phoneticPr fontId="3" type="noConversion"/>
  </si>
  <si>
    <t>填报日期：2019年10月8日</t>
    <phoneticPr fontId="3" type="noConversion"/>
  </si>
  <si>
    <t>2019年10月份"三公"经费及会议费、培训费支出情况月报统计表</t>
    <phoneticPr fontId="3" type="noConversion"/>
  </si>
  <si>
    <r>
      <t>1-10月累计</t>
    </r>
    <r>
      <rPr>
        <sz val="8"/>
        <rFont val="宋体"/>
        <family val="3"/>
        <charset val="134"/>
      </rPr>
      <t>发生额</t>
    </r>
    <phoneticPr fontId="3" type="noConversion"/>
  </si>
  <si>
    <t>填报日期：2019年11月4日</t>
    <phoneticPr fontId="3" type="noConversion"/>
  </si>
  <si>
    <t>2019年11月份"三公"经费及会议费、培训费支出情况月报统计表</t>
    <phoneticPr fontId="3" type="noConversion"/>
  </si>
  <si>
    <r>
      <t>1-11月累计</t>
    </r>
    <r>
      <rPr>
        <sz val="8"/>
        <rFont val="宋体"/>
        <family val="3"/>
        <charset val="134"/>
      </rPr>
      <t>发生额</t>
    </r>
    <phoneticPr fontId="3" type="noConversion"/>
  </si>
  <si>
    <t>填报日期：2019年12月2日</t>
    <phoneticPr fontId="3" type="noConversion"/>
  </si>
  <si>
    <t>2019年12月份"三公"经费及会议费、培训费支出情况月报统计表</t>
    <phoneticPr fontId="3" type="noConversion"/>
  </si>
  <si>
    <r>
      <t>1-12月累计</t>
    </r>
    <r>
      <rPr>
        <sz val="8"/>
        <rFont val="宋体"/>
        <family val="3"/>
        <charset val="134"/>
      </rPr>
      <t>发生额</t>
    </r>
    <phoneticPr fontId="3" type="noConversion"/>
  </si>
</sst>
</file>

<file path=xl/styles.xml><?xml version="1.0" encoding="utf-8"?>
<styleSheet xmlns="http://schemas.openxmlformats.org/spreadsheetml/2006/main">
  <numFmts count="1">
    <numFmt numFmtId="176" formatCode="0.00_);[Red]\(0.00\)"/>
  </numFmts>
  <fonts count="9">
    <font>
      <sz val="11"/>
      <color theme="1"/>
      <name val="宋体"/>
      <family val="2"/>
      <scheme val="minor"/>
    </font>
    <font>
      <b/>
      <sz val="14.25"/>
      <name val="宋体"/>
      <family val="3"/>
      <charset val="134"/>
    </font>
    <font>
      <sz val="9"/>
      <name val="宋体"/>
      <family val="3"/>
      <charset val="134"/>
      <scheme val="minor"/>
    </font>
    <font>
      <sz val="9"/>
      <name val="宋体"/>
      <family val="3"/>
      <charset val="134"/>
    </font>
    <font>
      <b/>
      <sz val="12"/>
      <name val="宋体"/>
      <family val="3"/>
      <charset val="134"/>
    </font>
    <font>
      <sz val="10"/>
      <name val="宋体"/>
      <family val="3"/>
      <charset val="134"/>
    </font>
    <font>
      <sz val="8"/>
      <name val="宋体"/>
      <family val="3"/>
      <charset val="134"/>
    </font>
    <font>
      <sz val="8"/>
      <color theme="1"/>
      <name val="宋体"/>
      <family val="3"/>
      <charset val="134"/>
      <scheme val="minor"/>
    </font>
    <font>
      <b/>
      <sz val="10"/>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176" fontId="1" fillId="0" borderId="0" xfId="0" applyNumberFormat="1" applyFont="1" applyFill="1" applyAlignment="1" applyProtection="1">
      <alignment vertical="center" wrapText="1"/>
      <protection locked="0"/>
    </xf>
    <xf numFmtId="176" fontId="3" fillId="0" borderId="0" xfId="0" applyNumberFormat="1" applyFont="1" applyFill="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0" xfId="0" applyNumberFormat="1" applyFont="1" applyAlignment="1" applyProtection="1">
      <alignment vertical="center"/>
      <protection locked="0"/>
    </xf>
    <xf numFmtId="176" fontId="6" fillId="2"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protection locked="0"/>
    </xf>
    <xf numFmtId="176" fontId="3" fillId="0" borderId="0" xfId="0" applyNumberFormat="1" applyFont="1" applyBorder="1" applyAlignment="1" applyProtection="1">
      <alignment vertical="top"/>
      <protection locked="0"/>
    </xf>
    <xf numFmtId="176" fontId="3" fillId="0" borderId="2" xfId="0" applyNumberFormat="1" applyFont="1" applyFill="1" applyBorder="1" applyAlignment="1" applyProtection="1">
      <alignment vertical="top"/>
      <protection locked="0"/>
    </xf>
    <xf numFmtId="176" fontId="3" fillId="0" borderId="0" xfId="0" applyNumberFormat="1" applyFont="1" applyFill="1" applyAlignment="1" applyProtection="1">
      <alignment vertical="top"/>
      <protection locked="0"/>
    </xf>
    <xf numFmtId="176" fontId="5" fillId="0" borderId="0" xfId="0" applyNumberFormat="1" applyFont="1" applyFill="1" applyAlignment="1" applyProtection="1">
      <alignment vertical="center"/>
      <protection locked="0"/>
    </xf>
    <xf numFmtId="176" fontId="3" fillId="0" borderId="0" xfId="0" applyNumberFormat="1" applyFont="1" applyFill="1" applyAlignment="1" applyProtection="1">
      <alignment vertical="center"/>
      <protection locked="0"/>
    </xf>
    <xf numFmtId="176" fontId="3" fillId="3" borderId="2" xfId="0" applyNumberFormat="1" applyFont="1" applyFill="1" applyBorder="1" applyAlignment="1" applyProtection="1">
      <alignment vertical="top"/>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6" fillId="0" borderId="12" xfId="0" applyNumberFormat="1" applyFont="1" applyFill="1" applyBorder="1" applyAlignment="1" applyProtection="1">
      <alignment horizontal="center" vertical="center" wrapText="1"/>
      <protection locked="0"/>
    </xf>
    <xf numFmtId="176" fontId="6" fillId="0" borderId="9"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10" xfId="0" applyNumberFormat="1" applyFont="1" applyFill="1" applyBorder="1" applyAlignment="1" applyProtection="1">
      <alignment horizontal="center" vertical="center" wrapText="1"/>
      <protection locked="0"/>
    </xf>
    <xf numFmtId="176" fontId="6" fillId="0" borderId="11"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protection locked="0"/>
    </xf>
    <xf numFmtId="176" fontId="7" fillId="0" borderId="3" xfId="0" applyNumberFormat="1" applyFont="1" applyBorder="1" applyAlignment="1" applyProtection="1">
      <alignment horizontal="center" vertical="top"/>
      <protection locked="0"/>
    </xf>
    <xf numFmtId="176" fontId="6" fillId="0" borderId="4" xfId="0" applyNumberFormat="1" applyFont="1" applyBorder="1" applyAlignment="1" applyProtection="1">
      <alignment horizontal="center" vertical="top"/>
      <protection locked="0"/>
    </xf>
    <xf numFmtId="176" fontId="6" fillId="0" borderId="5" xfId="0" applyNumberFormat="1" applyFont="1" applyBorder="1" applyAlignment="1" applyProtection="1">
      <alignment horizontal="center" vertical="top"/>
      <protection locked="0"/>
    </xf>
    <xf numFmtId="176" fontId="3" fillId="0" borderId="0" xfId="0" applyNumberFormat="1" applyFont="1" applyAlignment="1" applyProtection="1">
      <alignment horizontal="left" vertical="top" wrapText="1"/>
      <protection locked="0"/>
    </xf>
    <xf numFmtId="176" fontId="6" fillId="0" borderId="3" xfId="0" applyNumberFormat="1" applyFont="1" applyFill="1" applyBorder="1" applyAlignment="1" applyProtection="1">
      <alignment horizontal="left" vertical="center" wrapText="1"/>
      <protection locked="0"/>
    </xf>
    <xf numFmtId="176" fontId="6" fillId="0" borderId="5"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center" vertical="top"/>
      <protection locked="0"/>
    </xf>
    <xf numFmtId="176" fontId="6" fillId="2" borderId="2" xfId="0" applyNumberFormat="1" applyFont="1" applyFill="1" applyBorder="1" applyAlignment="1" applyProtection="1">
      <alignment horizontal="center" vertical="center"/>
      <protection locked="0"/>
    </xf>
    <xf numFmtId="176" fontId="6" fillId="0" borderId="6" xfId="0" applyNumberFormat="1" applyFont="1" applyFill="1" applyBorder="1" applyAlignment="1" applyProtection="1">
      <alignment horizontal="center" vertical="center" wrapText="1"/>
      <protection locked="0"/>
    </xf>
    <xf numFmtId="176" fontId="6" fillId="0" borderId="7"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protection locked="0"/>
    </xf>
    <xf numFmtId="176" fontId="6" fillId="0" borderId="5"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vertical="top"/>
      <protection locked="0"/>
    </xf>
    <xf numFmtId="176" fontId="3" fillId="0" borderId="0" xfId="0" applyNumberFormat="1" applyFont="1" applyAlignment="1" applyProtection="1">
      <alignment horizontal="center" vertical="top" wrapText="1"/>
      <protection locked="0"/>
    </xf>
  </cellXfs>
  <cellStyles count="1">
    <cellStyle name="常规" xfId="0" builtinId="0"/>
  </cellStyles>
  <dxfs count="9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W23"/>
  <sheetViews>
    <sheetView showZeros="0" tabSelected="1" workbookViewId="0">
      <pane xSplit="2" ySplit="1" topLeftCell="AL2" activePane="bottomRight" state="frozen"/>
      <selection pane="topRight" activeCell="C1" sqref="C1"/>
      <selection pane="bottomLeft" activeCell="A2" sqref="A2"/>
      <selection pane="bottomRight" activeCell="AX1" sqref="AX1:BB104857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48" width="7.5" style="3"/>
    <col min="249" max="249" width="14.875" style="3" customWidth="1"/>
    <col min="250" max="250" width="8.5" style="3" customWidth="1"/>
    <col min="251" max="251" width="7.375" style="3" customWidth="1"/>
    <col min="252" max="252" width="7.625" style="3" customWidth="1"/>
    <col min="253" max="253" width="6.25" style="3" customWidth="1"/>
    <col min="254" max="254" width="5.875" style="3" customWidth="1"/>
    <col min="255" max="255" width="6.625" style="3" customWidth="1"/>
    <col min="256" max="256" width="7.125" style="3" customWidth="1"/>
    <col min="257" max="257" width="7.375" style="3" customWidth="1"/>
    <col min="258" max="258" width="6" style="3" customWidth="1"/>
    <col min="259" max="260" width="5.375" style="3" customWidth="1"/>
    <col min="261" max="261" width="7.125" style="3" customWidth="1"/>
    <col min="262" max="262" width="6.875" style="3" customWidth="1"/>
    <col min="263" max="263" width="7.125" style="3" customWidth="1"/>
    <col min="264" max="264" width="7.75" style="3" customWidth="1"/>
    <col min="265" max="265" width="7.375" style="3" customWidth="1"/>
    <col min="266" max="266" width="7.25" style="3" customWidth="1"/>
    <col min="267" max="267" width="7.125" style="3" customWidth="1"/>
    <col min="268" max="268" width="7" style="3" customWidth="1"/>
    <col min="269" max="269" width="6.375" style="3" customWidth="1"/>
    <col min="270" max="270" width="7" style="3" customWidth="1"/>
    <col min="271" max="272" width="6.625" style="3" customWidth="1"/>
    <col min="273" max="273" width="6.75" style="3" customWidth="1"/>
    <col min="274" max="274" width="6.375" style="3" customWidth="1"/>
    <col min="275" max="275" width="6.125" style="3" customWidth="1"/>
    <col min="276" max="276" width="4.5" style="3" customWidth="1"/>
    <col min="277" max="277" width="6.125" style="3" customWidth="1"/>
    <col min="278" max="278" width="8.125" style="3" customWidth="1"/>
    <col min="279" max="279" width="7.25" style="3" customWidth="1"/>
    <col min="280" max="281" width="4.625" style="3" customWidth="1"/>
    <col min="282" max="282" width="5.5" style="3" customWidth="1"/>
    <col min="283" max="283" width="6.625" style="3" customWidth="1"/>
    <col min="284" max="284" width="7.5" style="3" customWidth="1"/>
    <col min="285" max="285" width="7.125" style="3" customWidth="1"/>
    <col min="286" max="286" width="6.375" style="3" customWidth="1"/>
    <col min="287" max="287" width="4.5" style="3" customWidth="1"/>
    <col min="288" max="288" width="6.125" style="3" customWidth="1"/>
    <col min="289" max="289" width="6.25" style="3" customWidth="1"/>
    <col min="290" max="290" width="6.5" style="3" customWidth="1"/>
    <col min="291" max="291" width="5.75" style="3" customWidth="1"/>
    <col min="292" max="292" width="4.625" style="3" customWidth="1"/>
    <col min="293" max="293" width="7.25" style="3" customWidth="1"/>
    <col min="294" max="294" width="10.25" style="3" customWidth="1"/>
    <col min="295" max="295" width="9.5" style="3" customWidth="1"/>
    <col min="296" max="296" width="8.875" style="3" customWidth="1"/>
    <col min="297" max="297" width="9.875" style="3" customWidth="1"/>
    <col min="298" max="298" width="11.125" style="3" customWidth="1"/>
    <col min="299" max="299" width="13.875" style="3" customWidth="1"/>
    <col min="300" max="504" width="7.5" style="3"/>
    <col min="505" max="505" width="14.875" style="3" customWidth="1"/>
    <col min="506" max="506" width="8.5" style="3" customWidth="1"/>
    <col min="507" max="507" width="7.375" style="3" customWidth="1"/>
    <col min="508" max="508" width="7.625" style="3" customWidth="1"/>
    <col min="509" max="509" width="6.25" style="3" customWidth="1"/>
    <col min="510" max="510" width="5.875" style="3" customWidth="1"/>
    <col min="511" max="511" width="6.625" style="3" customWidth="1"/>
    <col min="512" max="512" width="7.125" style="3" customWidth="1"/>
    <col min="513" max="513" width="7.375" style="3" customWidth="1"/>
    <col min="514" max="514" width="6" style="3" customWidth="1"/>
    <col min="515" max="516" width="5.375" style="3" customWidth="1"/>
    <col min="517" max="517" width="7.125" style="3" customWidth="1"/>
    <col min="518" max="518" width="6.875" style="3" customWidth="1"/>
    <col min="519" max="519" width="7.125" style="3" customWidth="1"/>
    <col min="520" max="520" width="7.75" style="3" customWidth="1"/>
    <col min="521" max="521" width="7.375" style="3" customWidth="1"/>
    <col min="522" max="522" width="7.25" style="3" customWidth="1"/>
    <col min="523" max="523" width="7.125" style="3" customWidth="1"/>
    <col min="524" max="524" width="7" style="3" customWidth="1"/>
    <col min="525" max="525" width="6.375" style="3" customWidth="1"/>
    <col min="526" max="526" width="7" style="3" customWidth="1"/>
    <col min="527" max="528" width="6.625" style="3" customWidth="1"/>
    <col min="529" max="529" width="6.75" style="3" customWidth="1"/>
    <col min="530" max="530" width="6.375" style="3" customWidth="1"/>
    <col min="531" max="531" width="6.125" style="3" customWidth="1"/>
    <col min="532" max="532" width="4.5" style="3" customWidth="1"/>
    <col min="533" max="533" width="6.125" style="3" customWidth="1"/>
    <col min="534" max="534" width="8.125" style="3" customWidth="1"/>
    <col min="535" max="535" width="7.25" style="3" customWidth="1"/>
    <col min="536" max="537" width="4.625" style="3" customWidth="1"/>
    <col min="538" max="538" width="5.5" style="3" customWidth="1"/>
    <col min="539" max="539" width="6.625" style="3" customWidth="1"/>
    <col min="540" max="540" width="7.5" style="3" customWidth="1"/>
    <col min="541" max="541" width="7.125" style="3" customWidth="1"/>
    <col min="542" max="542" width="6.375" style="3" customWidth="1"/>
    <col min="543" max="543" width="4.5" style="3" customWidth="1"/>
    <col min="544" max="544" width="6.125" style="3" customWidth="1"/>
    <col min="545" max="545" width="6.25" style="3" customWidth="1"/>
    <col min="546" max="546" width="6.5" style="3" customWidth="1"/>
    <col min="547" max="547" width="5.75" style="3" customWidth="1"/>
    <col min="548" max="548" width="4.625" style="3" customWidth="1"/>
    <col min="549" max="549" width="7.25" style="3" customWidth="1"/>
    <col min="550" max="550" width="10.25" style="3" customWidth="1"/>
    <col min="551" max="551" width="9.5" style="3" customWidth="1"/>
    <col min="552" max="552" width="8.875" style="3" customWidth="1"/>
    <col min="553" max="553" width="9.875" style="3" customWidth="1"/>
    <col min="554" max="554" width="11.125" style="3" customWidth="1"/>
    <col min="555" max="555" width="13.875" style="3" customWidth="1"/>
    <col min="556" max="760" width="7.5" style="3"/>
    <col min="761" max="761" width="14.875" style="3" customWidth="1"/>
    <col min="762" max="762" width="8.5" style="3" customWidth="1"/>
    <col min="763" max="763" width="7.375" style="3" customWidth="1"/>
    <col min="764" max="764" width="7.625" style="3" customWidth="1"/>
    <col min="765" max="765" width="6.25" style="3" customWidth="1"/>
    <col min="766" max="766" width="5.875" style="3" customWidth="1"/>
    <col min="767" max="767" width="6.625" style="3" customWidth="1"/>
    <col min="768" max="768" width="7.125" style="3" customWidth="1"/>
    <col min="769" max="769" width="7.375" style="3" customWidth="1"/>
    <col min="770" max="770" width="6" style="3" customWidth="1"/>
    <col min="771" max="772" width="5.375" style="3" customWidth="1"/>
    <col min="773" max="773" width="7.125" style="3" customWidth="1"/>
    <col min="774" max="774" width="6.875" style="3" customWidth="1"/>
    <col min="775" max="775" width="7.125" style="3" customWidth="1"/>
    <col min="776" max="776" width="7.75" style="3" customWidth="1"/>
    <col min="777" max="777" width="7.375" style="3" customWidth="1"/>
    <col min="778" max="778" width="7.25" style="3" customWidth="1"/>
    <col min="779" max="779" width="7.125" style="3" customWidth="1"/>
    <col min="780" max="780" width="7" style="3" customWidth="1"/>
    <col min="781" max="781" width="6.375" style="3" customWidth="1"/>
    <col min="782" max="782" width="7" style="3" customWidth="1"/>
    <col min="783" max="784" width="6.625" style="3" customWidth="1"/>
    <col min="785" max="785" width="6.75" style="3" customWidth="1"/>
    <col min="786" max="786" width="6.375" style="3" customWidth="1"/>
    <col min="787" max="787" width="6.125" style="3" customWidth="1"/>
    <col min="788" max="788" width="4.5" style="3" customWidth="1"/>
    <col min="789" max="789" width="6.125" style="3" customWidth="1"/>
    <col min="790" max="790" width="8.125" style="3" customWidth="1"/>
    <col min="791" max="791" width="7.25" style="3" customWidth="1"/>
    <col min="792" max="793" width="4.625" style="3" customWidth="1"/>
    <col min="794" max="794" width="5.5" style="3" customWidth="1"/>
    <col min="795" max="795" width="6.625" style="3" customWidth="1"/>
    <col min="796" max="796" width="7.5" style="3" customWidth="1"/>
    <col min="797" max="797" width="7.125" style="3" customWidth="1"/>
    <col min="798" max="798" width="6.375" style="3" customWidth="1"/>
    <col min="799" max="799" width="4.5" style="3" customWidth="1"/>
    <col min="800" max="800" width="6.125" style="3" customWidth="1"/>
    <col min="801" max="801" width="6.25" style="3" customWidth="1"/>
    <col min="802" max="802" width="6.5" style="3" customWidth="1"/>
    <col min="803" max="803" width="5.75" style="3" customWidth="1"/>
    <col min="804" max="804" width="4.625" style="3" customWidth="1"/>
    <col min="805" max="805" width="7.25" style="3" customWidth="1"/>
    <col min="806" max="806" width="10.25" style="3" customWidth="1"/>
    <col min="807" max="807" width="9.5" style="3" customWidth="1"/>
    <col min="808" max="808" width="8.875" style="3" customWidth="1"/>
    <col min="809" max="809" width="9.875" style="3" customWidth="1"/>
    <col min="810" max="810" width="11.125" style="3" customWidth="1"/>
    <col min="811" max="811" width="13.875" style="3" customWidth="1"/>
    <col min="812" max="1016" width="7.5" style="3"/>
    <col min="1017" max="1017" width="14.875" style="3" customWidth="1"/>
    <col min="1018" max="1018" width="8.5" style="3" customWidth="1"/>
    <col min="1019" max="1019" width="7.375" style="3" customWidth="1"/>
    <col min="1020" max="1020" width="7.625" style="3" customWidth="1"/>
    <col min="1021" max="1021" width="6.25" style="3" customWidth="1"/>
    <col min="1022" max="1022" width="5.875" style="3" customWidth="1"/>
    <col min="1023" max="1023" width="6.625" style="3" customWidth="1"/>
    <col min="1024" max="1024" width="7.125" style="3" customWidth="1"/>
    <col min="1025" max="1025" width="7.375" style="3" customWidth="1"/>
    <col min="1026" max="1026" width="6" style="3" customWidth="1"/>
    <col min="1027" max="1028" width="5.375" style="3" customWidth="1"/>
    <col min="1029" max="1029" width="7.125" style="3" customWidth="1"/>
    <col min="1030" max="1030" width="6.875" style="3" customWidth="1"/>
    <col min="1031" max="1031" width="7.125" style="3" customWidth="1"/>
    <col min="1032" max="1032" width="7.75" style="3" customWidth="1"/>
    <col min="1033" max="1033" width="7.375" style="3" customWidth="1"/>
    <col min="1034" max="1034" width="7.25" style="3" customWidth="1"/>
    <col min="1035" max="1035" width="7.125" style="3" customWidth="1"/>
    <col min="1036" max="1036" width="7" style="3" customWidth="1"/>
    <col min="1037" max="1037" width="6.375" style="3" customWidth="1"/>
    <col min="1038" max="1038" width="7" style="3" customWidth="1"/>
    <col min="1039" max="1040" width="6.625" style="3" customWidth="1"/>
    <col min="1041" max="1041" width="6.75" style="3" customWidth="1"/>
    <col min="1042" max="1042" width="6.375" style="3" customWidth="1"/>
    <col min="1043" max="1043" width="6.125" style="3" customWidth="1"/>
    <col min="1044" max="1044" width="4.5" style="3" customWidth="1"/>
    <col min="1045" max="1045" width="6.125" style="3" customWidth="1"/>
    <col min="1046" max="1046" width="8.125" style="3" customWidth="1"/>
    <col min="1047" max="1047" width="7.25" style="3" customWidth="1"/>
    <col min="1048" max="1049" width="4.625" style="3" customWidth="1"/>
    <col min="1050" max="1050" width="5.5" style="3" customWidth="1"/>
    <col min="1051" max="1051" width="6.625" style="3" customWidth="1"/>
    <col min="1052" max="1052" width="7.5" style="3" customWidth="1"/>
    <col min="1053" max="1053" width="7.125" style="3" customWidth="1"/>
    <col min="1054" max="1054" width="6.375" style="3" customWidth="1"/>
    <col min="1055" max="1055" width="4.5" style="3" customWidth="1"/>
    <col min="1056" max="1056" width="6.125" style="3" customWidth="1"/>
    <col min="1057" max="1057" width="6.25" style="3" customWidth="1"/>
    <col min="1058" max="1058" width="6.5" style="3" customWidth="1"/>
    <col min="1059" max="1059" width="5.75" style="3" customWidth="1"/>
    <col min="1060" max="1060" width="4.625" style="3" customWidth="1"/>
    <col min="1061" max="1061" width="7.25" style="3" customWidth="1"/>
    <col min="1062" max="1062" width="10.25" style="3" customWidth="1"/>
    <col min="1063" max="1063" width="9.5" style="3" customWidth="1"/>
    <col min="1064" max="1064" width="8.875" style="3" customWidth="1"/>
    <col min="1065" max="1065" width="9.875" style="3" customWidth="1"/>
    <col min="1066" max="1066" width="11.125" style="3" customWidth="1"/>
    <col min="1067" max="1067" width="13.875" style="3" customWidth="1"/>
    <col min="1068" max="1272" width="7.5" style="3"/>
    <col min="1273" max="1273" width="14.875" style="3" customWidth="1"/>
    <col min="1274" max="1274" width="8.5" style="3" customWidth="1"/>
    <col min="1275" max="1275" width="7.375" style="3" customWidth="1"/>
    <col min="1276" max="1276" width="7.625" style="3" customWidth="1"/>
    <col min="1277" max="1277" width="6.25" style="3" customWidth="1"/>
    <col min="1278" max="1278" width="5.875" style="3" customWidth="1"/>
    <col min="1279" max="1279" width="6.625" style="3" customWidth="1"/>
    <col min="1280" max="1280" width="7.125" style="3" customWidth="1"/>
    <col min="1281" max="1281" width="7.375" style="3" customWidth="1"/>
    <col min="1282" max="1282" width="6" style="3" customWidth="1"/>
    <col min="1283" max="1284" width="5.375" style="3" customWidth="1"/>
    <col min="1285" max="1285" width="7.125" style="3" customWidth="1"/>
    <col min="1286" max="1286" width="6.875" style="3" customWidth="1"/>
    <col min="1287" max="1287" width="7.125" style="3" customWidth="1"/>
    <col min="1288" max="1288" width="7.75" style="3" customWidth="1"/>
    <col min="1289" max="1289" width="7.375" style="3" customWidth="1"/>
    <col min="1290" max="1290" width="7.25" style="3" customWidth="1"/>
    <col min="1291" max="1291" width="7.125" style="3" customWidth="1"/>
    <col min="1292" max="1292" width="7" style="3" customWidth="1"/>
    <col min="1293" max="1293" width="6.375" style="3" customWidth="1"/>
    <col min="1294" max="1294" width="7" style="3" customWidth="1"/>
    <col min="1295" max="1296" width="6.625" style="3" customWidth="1"/>
    <col min="1297" max="1297" width="6.75" style="3" customWidth="1"/>
    <col min="1298" max="1298" width="6.375" style="3" customWidth="1"/>
    <col min="1299" max="1299" width="6.125" style="3" customWidth="1"/>
    <col min="1300" max="1300" width="4.5" style="3" customWidth="1"/>
    <col min="1301" max="1301" width="6.125" style="3" customWidth="1"/>
    <col min="1302" max="1302" width="8.125" style="3" customWidth="1"/>
    <col min="1303" max="1303" width="7.25" style="3" customWidth="1"/>
    <col min="1304" max="1305" width="4.625" style="3" customWidth="1"/>
    <col min="1306" max="1306" width="5.5" style="3" customWidth="1"/>
    <col min="1307" max="1307" width="6.625" style="3" customWidth="1"/>
    <col min="1308" max="1308" width="7.5" style="3" customWidth="1"/>
    <col min="1309" max="1309" width="7.125" style="3" customWidth="1"/>
    <col min="1310" max="1310" width="6.375" style="3" customWidth="1"/>
    <col min="1311" max="1311" width="4.5" style="3" customWidth="1"/>
    <col min="1312" max="1312" width="6.125" style="3" customWidth="1"/>
    <col min="1313" max="1313" width="6.25" style="3" customWidth="1"/>
    <col min="1314" max="1314" width="6.5" style="3" customWidth="1"/>
    <col min="1315" max="1315" width="5.75" style="3" customWidth="1"/>
    <col min="1316" max="1316" width="4.625" style="3" customWidth="1"/>
    <col min="1317" max="1317" width="7.25" style="3" customWidth="1"/>
    <col min="1318" max="1318" width="10.25" style="3" customWidth="1"/>
    <col min="1319" max="1319" width="9.5" style="3" customWidth="1"/>
    <col min="1320" max="1320" width="8.875" style="3" customWidth="1"/>
    <col min="1321" max="1321" width="9.875" style="3" customWidth="1"/>
    <col min="1322" max="1322" width="11.125" style="3" customWidth="1"/>
    <col min="1323" max="1323" width="13.875" style="3" customWidth="1"/>
    <col min="1324" max="1528" width="7.5" style="3"/>
    <col min="1529" max="1529" width="14.875" style="3" customWidth="1"/>
    <col min="1530" max="1530" width="8.5" style="3" customWidth="1"/>
    <col min="1531" max="1531" width="7.375" style="3" customWidth="1"/>
    <col min="1532" max="1532" width="7.625" style="3" customWidth="1"/>
    <col min="1533" max="1533" width="6.25" style="3" customWidth="1"/>
    <col min="1534" max="1534" width="5.875" style="3" customWidth="1"/>
    <col min="1535" max="1535" width="6.625" style="3" customWidth="1"/>
    <col min="1536" max="1536" width="7.125" style="3" customWidth="1"/>
    <col min="1537" max="1537" width="7.375" style="3" customWidth="1"/>
    <col min="1538" max="1538" width="6" style="3" customWidth="1"/>
    <col min="1539" max="1540" width="5.375" style="3" customWidth="1"/>
    <col min="1541" max="1541" width="7.125" style="3" customWidth="1"/>
    <col min="1542" max="1542" width="6.875" style="3" customWidth="1"/>
    <col min="1543" max="1543" width="7.125" style="3" customWidth="1"/>
    <col min="1544" max="1544" width="7.75" style="3" customWidth="1"/>
    <col min="1545" max="1545" width="7.375" style="3" customWidth="1"/>
    <col min="1546" max="1546" width="7.25" style="3" customWidth="1"/>
    <col min="1547" max="1547" width="7.125" style="3" customWidth="1"/>
    <col min="1548" max="1548" width="7" style="3" customWidth="1"/>
    <col min="1549" max="1549" width="6.375" style="3" customWidth="1"/>
    <col min="1550" max="1550" width="7" style="3" customWidth="1"/>
    <col min="1551" max="1552" width="6.625" style="3" customWidth="1"/>
    <col min="1553" max="1553" width="6.75" style="3" customWidth="1"/>
    <col min="1554" max="1554" width="6.375" style="3" customWidth="1"/>
    <col min="1555" max="1555" width="6.125" style="3" customWidth="1"/>
    <col min="1556" max="1556" width="4.5" style="3" customWidth="1"/>
    <col min="1557" max="1557" width="6.125" style="3" customWidth="1"/>
    <col min="1558" max="1558" width="8.125" style="3" customWidth="1"/>
    <col min="1559" max="1559" width="7.25" style="3" customWidth="1"/>
    <col min="1560" max="1561" width="4.625" style="3" customWidth="1"/>
    <col min="1562" max="1562" width="5.5" style="3" customWidth="1"/>
    <col min="1563" max="1563" width="6.625" style="3" customWidth="1"/>
    <col min="1564" max="1564" width="7.5" style="3" customWidth="1"/>
    <col min="1565" max="1565" width="7.125" style="3" customWidth="1"/>
    <col min="1566" max="1566" width="6.375" style="3" customWidth="1"/>
    <col min="1567" max="1567" width="4.5" style="3" customWidth="1"/>
    <col min="1568" max="1568" width="6.125" style="3" customWidth="1"/>
    <col min="1569" max="1569" width="6.25" style="3" customWidth="1"/>
    <col min="1570" max="1570" width="6.5" style="3" customWidth="1"/>
    <col min="1571" max="1571" width="5.75" style="3" customWidth="1"/>
    <col min="1572" max="1572" width="4.625" style="3" customWidth="1"/>
    <col min="1573" max="1573" width="7.25" style="3" customWidth="1"/>
    <col min="1574" max="1574" width="10.25" style="3" customWidth="1"/>
    <col min="1575" max="1575" width="9.5" style="3" customWidth="1"/>
    <col min="1576" max="1576" width="8.875" style="3" customWidth="1"/>
    <col min="1577" max="1577" width="9.875" style="3" customWidth="1"/>
    <col min="1578" max="1578" width="11.125" style="3" customWidth="1"/>
    <col min="1579" max="1579" width="13.875" style="3" customWidth="1"/>
    <col min="1580" max="1784" width="7.5" style="3"/>
    <col min="1785" max="1785" width="14.875" style="3" customWidth="1"/>
    <col min="1786" max="1786" width="8.5" style="3" customWidth="1"/>
    <col min="1787" max="1787" width="7.375" style="3" customWidth="1"/>
    <col min="1788" max="1788" width="7.625" style="3" customWidth="1"/>
    <col min="1789" max="1789" width="6.25" style="3" customWidth="1"/>
    <col min="1790" max="1790" width="5.875" style="3" customWidth="1"/>
    <col min="1791" max="1791" width="6.625" style="3" customWidth="1"/>
    <col min="1792" max="1792" width="7.125" style="3" customWidth="1"/>
    <col min="1793" max="1793" width="7.375" style="3" customWidth="1"/>
    <col min="1794" max="1794" width="6" style="3" customWidth="1"/>
    <col min="1795" max="1796" width="5.375" style="3" customWidth="1"/>
    <col min="1797" max="1797" width="7.125" style="3" customWidth="1"/>
    <col min="1798" max="1798" width="6.875" style="3" customWidth="1"/>
    <col min="1799" max="1799" width="7.125" style="3" customWidth="1"/>
    <col min="1800" max="1800" width="7.75" style="3" customWidth="1"/>
    <col min="1801" max="1801" width="7.375" style="3" customWidth="1"/>
    <col min="1802" max="1802" width="7.25" style="3" customWidth="1"/>
    <col min="1803" max="1803" width="7.125" style="3" customWidth="1"/>
    <col min="1804" max="1804" width="7" style="3" customWidth="1"/>
    <col min="1805" max="1805" width="6.375" style="3" customWidth="1"/>
    <col min="1806" max="1806" width="7" style="3" customWidth="1"/>
    <col min="1807" max="1808" width="6.625" style="3" customWidth="1"/>
    <col min="1809" max="1809" width="6.75" style="3" customWidth="1"/>
    <col min="1810" max="1810" width="6.375" style="3" customWidth="1"/>
    <col min="1811" max="1811" width="6.125" style="3" customWidth="1"/>
    <col min="1812" max="1812" width="4.5" style="3" customWidth="1"/>
    <col min="1813" max="1813" width="6.125" style="3" customWidth="1"/>
    <col min="1814" max="1814" width="8.125" style="3" customWidth="1"/>
    <col min="1815" max="1815" width="7.25" style="3" customWidth="1"/>
    <col min="1816" max="1817" width="4.625" style="3" customWidth="1"/>
    <col min="1818" max="1818" width="5.5" style="3" customWidth="1"/>
    <col min="1819" max="1819" width="6.625" style="3" customWidth="1"/>
    <col min="1820" max="1820" width="7.5" style="3" customWidth="1"/>
    <col min="1821" max="1821" width="7.125" style="3" customWidth="1"/>
    <col min="1822" max="1822" width="6.375" style="3" customWidth="1"/>
    <col min="1823" max="1823" width="4.5" style="3" customWidth="1"/>
    <col min="1824" max="1824" width="6.125" style="3" customWidth="1"/>
    <col min="1825" max="1825" width="6.25" style="3" customWidth="1"/>
    <col min="1826" max="1826" width="6.5" style="3" customWidth="1"/>
    <col min="1827" max="1827" width="5.75" style="3" customWidth="1"/>
    <col min="1828" max="1828" width="4.625" style="3" customWidth="1"/>
    <col min="1829" max="1829" width="7.25" style="3" customWidth="1"/>
    <col min="1830" max="1830" width="10.25" style="3" customWidth="1"/>
    <col min="1831" max="1831" width="9.5" style="3" customWidth="1"/>
    <col min="1832" max="1832" width="8.875" style="3" customWidth="1"/>
    <col min="1833" max="1833" width="9.875" style="3" customWidth="1"/>
    <col min="1834" max="1834" width="11.125" style="3" customWidth="1"/>
    <col min="1835" max="1835" width="13.875" style="3" customWidth="1"/>
    <col min="1836" max="2040" width="7.5" style="3"/>
    <col min="2041" max="2041" width="14.875" style="3" customWidth="1"/>
    <col min="2042" max="2042" width="8.5" style="3" customWidth="1"/>
    <col min="2043" max="2043" width="7.375" style="3" customWidth="1"/>
    <col min="2044" max="2044" width="7.625" style="3" customWidth="1"/>
    <col min="2045" max="2045" width="6.25" style="3" customWidth="1"/>
    <col min="2046" max="2046" width="5.875" style="3" customWidth="1"/>
    <col min="2047" max="2047" width="6.625" style="3" customWidth="1"/>
    <col min="2048" max="2048" width="7.125" style="3" customWidth="1"/>
    <col min="2049" max="2049" width="7.375" style="3" customWidth="1"/>
    <col min="2050" max="2050" width="6" style="3" customWidth="1"/>
    <col min="2051" max="2052" width="5.375" style="3" customWidth="1"/>
    <col min="2053" max="2053" width="7.125" style="3" customWidth="1"/>
    <col min="2054" max="2054" width="6.875" style="3" customWidth="1"/>
    <col min="2055" max="2055" width="7.125" style="3" customWidth="1"/>
    <col min="2056" max="2056" width="7.75" style="3" customWidth="1"/>
    <col min="2057" max="2057" width="7.375" style="3" customWidth="1"/>
    <col min="2058" max="2058" width="7.25" style="3" customWidth="1"/>
    <col min="2059" max="2059" width="7.125" style="3" customWidth="1"/>
    <col min="2060" max="2060" width="7" style="3" customWidth="1"/>
    <col min="2061" max="2061" width="6.375" style="3" customWidth="1"/>
    <col min="2062" max="2062" width="7" style="3" customWidth="1"/>
    <col min="2063" max="2064" width="6.625" style="3" customWidth="1"/>
    <col min="2065" max="2065" width="6.75" style="3" customWidth="1"/>
    <col min="2066" max="2066" width="6.375" style="3" customWidth="1"/>
    <col min="2067" max="2067" width="6.125" style="3" customWidth="1"/>
    <col min="2068" max="2068" width="4.5" style="3" customWidth="1"/>
    <col min="2069" max="2069" width="6.125" style="3" customWidth="1"/>
    <col min="2070" max="2070" width="8.125" style="3" customWidth="1"/>
    <col min="2071" max="2071" width="7.25" style="3" customWidth="1"/>
    <col min="2072" max="2073" width="4.625" style="3" customWidth="1"/>
    <col min="2074" max="2074" width="5.5" style="3" customWidth="1"/>
    <col min="2075" max="2075" width="6.625" style="3" customWidth="1"/>
    <col min="2076" max="2076" width="7.5" style="3" customWidth="1"/>
    <col min="2077" max="2077" width="7.125" style="3" customWidth="1"/>
    <col min="2078" max="2078" width="6.375" style="3" customWidth="1"/>
    <col min="2079" max="2079" width="4.5" style="3" customWidth="1"/>
    <col min="2080" max="2080" width="6.125" style="3" customWidth="1"/>
    <col min="2081" max="2081" width="6.25" style="3" customWidth="1"/>
    <col min="2082" max="2082" width="6.5" style="3" customWidth="1"/>
    <col min="2083" max="2083" width="5.75" style="3" customWidth="1"/>
    <col min="2084" max="2084" width="4.625" style="3" customWidth="1"/>
    <col min="2085" max="2085" width="7.25" style="3" customWidth="1"/>
    <col min="2086" max="2086" width="10.25" style="3" customWidth="1"/>
    <col min="2087" max="2087" width="9.5" style="3" customWidth="1"/>
    <col min="2088" max="2088" width="8.875" style="3" customWidth="1"/>
    <col min="2089" max="2089" width="9.875" style="3" customWidth="1"/>
    <col min="2090" max="2090" width="11.125" style="3" customWidth="1"/>
    <col min="2091" max="2091" width="13.875" style="3" customWidth="1"/>
    <col min="2092" max="2296" width="7.5" style="3"/>
    <col min="2297" max="2297" width="14.875" style="3" customWidth="1"/>
    <col min="2298" max="2298" width="8.5" style="3" customWidth="1"/>
    <col min="2299" max="2299" width="7.375" style="3" customWidth="1"/>
    <col min="2300" max="2300" width="7.625" style="3" customWidth="1"/>
    <col min="2301" max="2301" width="6.25" style="3" customWidth="1"/>
    <col min="2302" max="2302" width="5.875" style="3" customWidth="1"/>
    <col min="2303" max="2303" width="6.625" style="3" customWidth="1"/>
    <col min="2304" max="2304" width="7.125" style="3" customWidth="1"/>
    <col min="2305" max="2305" width="7.375" style="3" customWidth="1"/>
    <col min="2306" max="2306" width="6" style="3" customWidth="1"/>
    <col min="2307" max="2308" width="5.375" style="3" customWidth="1"/>
    <col min="2309" max="2309" width="7.125" style="3" customWidth="1"/>
    <col min="2310" max="2310" width="6.875" style="3" customWidth="1"/>
    <col min="2311" max="2311" width="7.125" style="3" customWidth="1"/>
    <col min="2312" max="2312" width="7.75" style="3" customWidth="1"/>
    <col min="2313" max="2313" width="7.375" style="3" customWidth="1"/>
    <col min="2314" max="2314" width="7.25" style="3" customWidth="1"/>
    <col min="2315" max="2315" width="7.125" style="3" customWidth="1"/>
    <col min="2316" max="2316" width="7" style="3" customWidth="1"/>
    <col min="2317" max="2317" width="6.375" style="3" customWidth="1"/>
    <col min="2318" max="2318" width="7" style="3" customWidth="1"/>
    <col min="2319" max="2320" width="6.625" style="3" customWidth="1"/>
    <col min="2321" max="2321" width="6.75" style="3" customWidth="1"/>
    <col min="2322" max="2322" width="6.375" style="3" customWidth="1"/>
    <col min="2323" max="2323" width="6.125" style="3" customWidth="1"/>
    <col min="2324" max="2324" width="4.5" style="3" customWidth="1"/>
    <col min="2325" max="2325" width="6.125" style="3" customWidth="1"/>
    <col min="2326" max="2326" width="8.125" style="3" customWidth="1"/>
    <col min="2327" max="2327" width="7.25" style="3" customWidth="1"/>
    <col min="2328" max="2329" width="4.625" style="3" customWidth="1"/>
    <col min="2330" max="2330" width="5.5" style="3" customWidth="1"/>
    <col min="2331" max="2331" width="6.625" style="3" customWidth="1"/>
    <col min="2332" max="2332" width="7.5" style="3" customWidth="1"/>
    <col min="2333" max="2333" width="7.125" style="3" customWidth="1"/>
    <col min="2334" max="2334" width="6.375" style="3" customWidth="1"/>
    <col min="2335" max="2335" width="4.5" style="3" customWidth="1"/>
    <col min="2336" max="2336" width="6.125" style="3" customWidth="1"/>
    <col min="2337" max="2337" width="6.25" style="3" customWidth="1"/>
    <col min="2338" max="2338" width="6.5" style="3" customWidth="1"/>
    <col min="2339" max="2339" width="5.75" style="3" customWidth="1"/>
    <col min="2340" max="2340" width="4.625" style="3" customWidth="1"/>
    <col min="2341" max="2341" width="7.25" style="3" customWidth="1"/>
    <col min="2342" max="2342" width="10.25" style="3" customWidth="1"/>
    <col min="2343" max="2343" width="9.5" style="3" customWidth="1"/>
    <col min="2344" max="2344" width="8.875" style="3" customWidth="1"/>
    <col min="2345" max="2345" width="9.875" style="3" customWidth="1"/>
    <col min="2346" max="2346" width="11.125" style="3" customWidth="1"/>
    <col min="2347" max="2347" width="13.875" style="3" customWidth="1"/>
    <col min="2348" max="2552" width="7.5" style="3"/>
    <col min="2553" max="2553" width="14.875" style="3" customWidth="1"/>
    <col min="2554" max="2554" width="8.5" style="3" customWidth="1"/>
    <col min="2555" max="2555" width="7.375" style="3" customWidth="1"/>
    <col min="2556" max="2556" width="7.625" style="3" customWidth="1"/>
    <col min="2557" max="2557" width="6.25" style="3" customWidth="1"/>
    <col min="2558" max="2558" width="5.875" style="3" customWidth="1"/>
    <col min="2559" max="2559" width="6.625" style="3" customWidth="1"/>
    <col min="2560" max="2560" width="7.125" style="3" customWidth="1"/>
    <col min="2561" max="2561" width="7.375" style="3" customWidth="1"/>
    <col min="2562" max="2562" width="6" style="3" customWidth="1"/>
    <col min="2563" max="2564" width="5.375" style="3" customWidth="1"/>
    <col min="2565" max="2565" width="7.125" style="3" customWidth="1"/>
    <col min="2566" max="2566" width="6.875" style="3" customWidth="1"/>
    <col min="2567" max="2567" width="7.125" style="3" customWidth="1"/>
    <col min="2568" max="2568" width="7.75" style="3" customWidth="1"/>
    <col min="2569" max="2569" width="7.375" style="3" customWidth="1"/>
    <col min="2570" max="2570" width="7.25" style="3" customWidth="1"/>
    <col min="2571" max="2571" width="7.125" style="3" customWidth="1"/>
    <col min="2572" max="2572" width="7" style="3" customWidth="1"/>
    <col min="2573" max="2573" width="6.375" style="3" customWidth="1"/>
    <col min="2574" max="2574" width="7" style="3" customWidth="1"/>
    <col min="2575" max="2576" width="6.625" style="3" customWidth="1"/>
    <col min="2577" max="2577" width="6.75" style="3" customWidth="1"/>
    <col min="2578" max="2578" width="6.375" style="3" customWidth="1"/>
    <col min="2579" max="2579" width="6.125" style="3" customWidth="1"/>
    <col min="2580" max="2580" width="4.5" style="3" customWidth="1"/>
    <col min="2581" max="2581" width="6.125" style="3" customWidth="1"/>
    <col min="2582" max="2582" width="8.125" style="3" customWidth="1"/>
    <col min="2583" max="2583" width="7.25" style="3" customWidth="1"/>
    <col min="2584" max="2585" width="4.625" style="3" customWidth="1"/>
    <col min="2586" max="2586" width="5.5" style="3" customWidth="1"/>
    <col min="2587" max="2587" width="6.625" style="3" customWidth="1"/>
    <col min="2588" max="2588" width="7.5" style="3" customWidth="1"/>
    <col min="2589" max="2589" width="7.125" style="3" customWidth="1"/>
    <col min="2590" max="2590" width="6.375" style="3" customWidth="1"/>
    <col min="2591" max="2591" width="4.5" style="3" customWidth="1"/>
    <col min="2592" max="2592" width="6.125" style="3" customWidth="1"/>
    <col min="2593" max="2593" width="6.25" style="3" customWidth="1"/>
    <col min="2594" max="2594" width="6.5" style="3" customWidth="1"/>
    <col min="2595" max="2595" width="5.75" style="3" customWidth="1"/>
    <col min="2596" max="2596" width="4.625" style="3" customWidth="1"/>
    <col min="2597" max="2597" width="7.25" style="3" customWidth="1"/>
    <col min="2598" max="2598" width="10.25" style="3" customWidth="1"/>
    <col min="2599" max="2599" width="9.5" style="3" customWidth="1"/>
    <col min="2600" max="2600" width="8.875" style="3" customWidth="1"/>
    <col min="2601" max="2601" width="9.875" style="3" customWidth="1"/>
    <col min="2602" max="2602" width="11.125" style="3" customWidth="1"/>
    <col min="2603" max="2603" width="13.875" style="3" customWidth="1"/>
    <col min="2604" max="2808" width="7.5" style="3"/>
    <col min="2809" max="2809" width="14.875" style="3" customWidth="1"/>
    <col min="2810" max="2810" width="8.5" style="3" customWidth="1"/>
    <col min="2811" max="2811" width="7.375" style="3" customWidth="1"/>
    <col min="2812" max="2812" width="7.625" style="3" customWidth="1"/>
    <col min="2813" max="2813" width="6.25" style="3" customWidth="1"/>
    <col min="2814" max="2814" width="5.875" style="3" customWidth="1"/>
    <col min="2815" max="2815" width="6.625" style="3" customWidth="1"/>
    <col min="2816" max="2816" width="7.125" style="3" customWidth="1"/>
    <col min="2817" max="2817" width="7.375" style="3" customWidth="1"/>
    <col min="2818" max="2818" width="6" style="3" customWidth="1"/>
    <col min="2819" max="2820" width="5.375" style="3" customWidth="1"/>
    <col min="2821" max="2821" width="7.125" style="3" customWidth="1"/>
    <col min="2822" max="2822" width="6.875" style="3" customWidth="1"/>
    <col min="2823" max="2823" width="7.125" style="3" customWidth="1"/>
    <col min="2824" max="2824" width="7.75" style="3" customWidth="1"/>
    <col min="2825" max="2825" width="7.375" style="3" customWidth="1"/>
    <col min="2826" max="2826" width="7.25" style="3" customWidth="1"/>
    <col min="2827" max="2827" width="7.125" style="3" customWidth="1"/>
    <col min="2828" max="2828" width="7" style="3" customWidth="1"/>
    <col min="2829" max="2829" width="6.375" style="3" customWidth="1"/>
    <col min="2830" max="2830" width="7" style="3" customWidth="1"/>
    <col min="2831" max="2832" width="6.625" style="3" customWidth="1"/>
    <col min="2833" max="2833" width="6.75" style="3" customWidth="1"/>
    <col min="2834" max="2834" width="6.375" style="3" customWidth="1"/>
    <col min="2835" max="2835" width="6.125" style="3" customWidth="1"/>
    <col min="2836" max="2836" width="4.5" style="3" customWidth="1"/>
    <col min="2837" max="2837" width="6.125" style="3" customWidth="1"/>
    <col min="2838" max="2838" width="8.125" style="3" customWidth="1"/>
    <col min="2839" max="2839" width="7.25" style="3" customWidth="1"/>
    <col min="2840" max="2841" width="4.625" style="3" customWidth="1"/>
    <col min="2842" max="2842" width="5.5" style="3" customWidth="1"/>
    <col min="2843" max="2843" width="6.625" style="3" customWidth="1"/>
    <col min="2844" max="2844" width="7.5" style="3" customWidth="1"/>
    <col min="2845" max="2845" width="7.125" style="3" customWidth="1"/>
    <col min="2846" max="2846" width="6.375" style="3" customWidth="1"/>
    <col min="2847" max="2847" width="4.5" style="3" customWidth="1"/>
    <col min="2848" max="2848" width="6.125" style="3" customWidth="1"/>
    <col min="2849" max="2849" width="6.25" style="3" customWidth="1"/>
    <col min="2850" max="2850" width="6.5" style="3" customWidth="1"/>
    <col min="2851" max="2851" width="5.75" style="3" customWidth="1"/>
    <col min="2852" max="2852" width="4.625" style="3" customWidth="1"/>
    <col min="2853" max="2853" width="7.25" style="3" customWidth="1"/>
    <col min="2854" max="2854" width="10.25" style="3" customWidth="1"/>
    <col min="2855" max="2855" width="9.5" style="3" customWidth="1"/>
    <col min="2856" max="2856" width="8.875" style="3" customWidth="1"/>
    <col min="2857" max="2857" width="9.875" style="3" customWidth="1"/>
    <col min="2858" max="2858" width="11.125" style="3" customWidth="1"/>
    <col min="2859" max="2859" width="13.875" style="3" customWidth="1"/>
    <col min="2860" max="3064" width="7.5" style="3"/>
    <col min="3065" max="3065" width="14.875" style="3" customWidth="1"/>
    <col min="3066" max="3066" width="8.5" style="3" customWidth="1"/>
    <col min="3067" max="3067" width="7.375" style="3" customWidth="1"/>
    <col min="3068" max="3068" width="7.625" style="3" customWidth="1"/>
    <col min="3069" max="3069" width="6.25" style="3" customWidth="1"/>
    <col min="3070" max="3070" width="5.875" style="3" customWidth="1"/>
    <col min="3071" max="3071" width="6.625" style="3" customWidth="1"/>
    <col min="3072" max="3072" width="7.125" style="3" customWidth="1"/>
    <col min="3073" max="3073" width="7.375" style="3" customWidth="1"/>
    <col min="3074" max="3074" width="6" style="3" customWidth="1"/>
    <col min="3075" max="3076" width="5.375" style="3" customWidth="1"/>
    <col min="3077" max="3077" width="7.125" style="3" customWidth="1"/>
    <col min="3078" max="3078" width="6.875" style="3" customWidth="1"/>
    <col min="3079" max="3079" width="7.125" style="3" customWidth="1"/>
    <col min="3080" max="3080" width="7.75" style="3" customWidth="1"/>
    <col min="3081" max="3081" width="7.375" style="3" customWidth="1"/>
    <col min="3082" max="3082" width="7.25" style="3" customWidth="1"/>
    <col min="3083" max="3083" width="7.125" style="3" customWidth="1"/>
    <col min="3084" max="3084" width="7" style="3" customWidth="1"/>
    <col min="3085" max="3085" width="6.375" style="3" customWidth="1"/>
    <col min="3086" max="3086" width="7" style="3" customWidth="1"/>
    <col min="3087" max="3088" width="6.625" style="3" customWidth="1"/>
    <col min="3089" max="3089" width="6.75" style="3" customWidth="1"/>
    <col min="3090" max="3090" width="6.375" style="3" customWidth="1"/>
    <col min="3091" max="3091" width="6.125" style="3" customWidth="1"/>
    <col min="3092" max="3092" width="4.5" style="3" customWidth="1"/>
    <col min="3093" max="3093" width="6.125" style="3" customWidth="1"/>
    <col min="3094" max="3094" width="8.125" style="3" customWidth="1"/>
    <col min="3095" max="3095" width="7.25" style="3" customWidth="1"/>
    <col min="3096" max="3097" width="4.625" style="3" customWidth="1"/>
    <col min="3098" max="3098" width="5.5" style="3" customWidth="1"/>
    <col min="3099" max="3099" width="6.625" style="3" customWidth="1"/>
    <col min="3100" max="3100" width="7.5" style="3" customWidth="1"/>
    <col min="3101" max="3101" width="7.125" style="3" customWidth="1"/>
    <col min="3102" max="3102" width="6.375" style="3" customWidth="1"/>
    <col min="3103" max="3103" width="4.5" style="3" customWidth="1"/>
    <col min="3104" max="3104" width="6.125" style="3" customWidth="1"/>
    <col min="3105" max="3105" width="6.25" style="3" customWidth="1"/>
    <col min="3106" max="3106" width="6.5" style="3" customWidth="1"/>
    <col min="3107" max="3107" width="5.75" style="3" customWidth="1"/>
    <col min="3108" max="3108" width="4.625" style="3" customWidth="1"/>
    <col min="3109" max="3109" width="7.25" style="3" customWidth="1"/>
    <col min="3110" max="3110" width="10.25" style="3" customWidth="1"/>
    <col min="3111" max="3111" width="9.5" style="3" customWidth="1"/>
    <col min="3112" max="3112" width="8.875" style="3" customWidth="1"/>
    <col min="3113" max="3113" width="9.875" style="3" customWidth="1"/>
    <col min="3114" max="3114" width="11.125" style="3" customWidth="1"/>
    <col min="3115" max="3115" width="13.875" style="3" customWidth="1"/>
    <col min="3116" max="3320" width="7.5" style="3"/>
    <col min="3321" max="3321" width="14.875" style="3" customWidth="1"/>
    <col min="3322" max="3322" width="8.5" style="3" customWidth="1"/>
    <col min="3323" max="3323" width="7.375" style="3" customWidth="1"/>
    <col min="3324" max="3324" width="7.625" style="3" customWidth="1"/>
    <col min="3325" max="3325" width="6.25" style="3" customWidth="1"/>
    <col min="3326" max="3326" width="5.875" style="3" customWidth="1"/>
    <col min="3327" max="3327" width="6.625" style="3" customWidth="1"/>
    <col min="3328" max="3328" width="7.125" style="3" customWidth="1"/>
    <col min="3329" max="3329" width="7.375" style="3" customWidth="1"/>
    <col min="3330" max="3330" width="6" style="3" customWidth="1"/>
    <col min="3331" max="3332" width="5.375" style="3" customWidth="1"/>
    <col min="3333" max="3333" width="7.125" style="3" customWidth="1"/>
    <col min="3334" max="3334" width="6.875" style="3" customWidth="1"/>
    <col min="3335" max="3335" width="7.125" style="3" customWidth="1"/>
    <col min="3336" max="3336" width="7.75" style="3" customWidth="1"/>
    <col min="3337" max="3337" width="7.375" style="3" customWidth="1"/>
    <col min="3338" max="3338" width="7.25" style="3" customWidth="1"/>
    <col min="3339" max="3339" width="7.125" style="3" customWidth="1"/>
    <col min="3340" max="3340" width="7" style="3" customWidth="1"/>
    <col min="3341" max="3341" width="6.375" style="3" customWidth="1"/>
    <col min="3342" max="3342" width="7" style="3" customWidth="1"/>
    <col min="3343" max="3344" width="6.625" style="3" customWidth="1"/>
    <col min="3345" max="3345" width="6.75" style="3" customWidth="1"/>
    <col min="3346" max="3346" width="6.375" style="3" customWidth="1"/>
    <col min="3347" max="3347" width="6.125" style="3" customWidth="1"/>
    <col min="3348" max="3348" width="4.5" style="3" customWidth="1"/>
    <col min="3349" max="3349" width="6.125" style="3" customWidth="1"/>
    <col min="3350" max="3350" width="8.125" style="3" customWidth="1"/>
    <col min="3351" max="3351" width="7.25" style="3" customWidth="1"/>
    <col min="3352" max="3353" width="4.625" style="3" customWidth="1"/>
    <col min="3354" max="3354" width="5.5" style="3" customWidth="1"/>
    <col min="3355" max="3355" width="6.625" style="3" customWidth="1"/>
    <col min="3356" max="3356" width="7.5" style="3" customWidth="1"/>
    <col min="3357" max="3357" width="7.125" style="3" customWidth="1"/>
    <col min="3358" max="3358" width="6.375" style="3" customWidth="1"/>
    <col min="3359" max="3359" width="4.5" style="3" customWidth="1"/>
    <col min="3360" max="3360" width="6.125" style="3" customWidth="1"/>
    <col min="3361" max="3361" width="6.25" style="3" customWidth="1"/>
    <col min="3362" max="3362" width="6.5" style="3" customWidth="1"/>
    <col min="3363" max="3363" width="5.75" style="3" customWidth="1"/>
    <col min="3364" max="3364" width="4.625" style="3" customWidth="1"/>
    <col min="3365" max="3365" width="7.25" style="3" customWidth="1"/>
    <col min="3366" max="3366" width="10.25" style="3" customWidth="1"/>
    <col min="3367" max="3367" width="9.5" style="3" customWidth="1"/>
    <col min="3368" max="3368" width="8.875" style="3" customWidth="1"/>
    <col min="3369" max="3369" width="9.875" style="3" customWidth="1"/>
    <col min="3370" max="3370" width="11.125" style="3" customWidth="1"/>
    <col min="3371" max="3371" width="13.875" style="3" customWidth="1"/>
    <col min="3372" max="3576" width="7.5" style="3"/>
    <col min="3577" max="3577" width="14.875" style="3" customWidth="1"/>
    <col min="3578" max="3578" width="8.5" style="3" customWidth="1"/>
    <col min="3579" max="3579" width="7.375" style="3" customWidth="1"/>
    <col min="3580" max="3580" width="7.625" style="3" customWidth="1"/>
    <col min="3581" max="3581" width="6.25" style="3" customWidth="1"/>
    <col min="3582" max="3582" width="5.875" style="3" customWidth="1"/>
    <col min="3583" max="3583" width="6.625" style="3" customWidth="1"/>
    <col min="3584" max="3584" width="7.125" style="3" customWidth="1"/>
    <col min="3585" max="3585" width="7.375" style="3" customWidth="1"/>
    <col min="3586" max="3586" width="6" style="3" customWidth="1"/>
    <col min="3587" max="3588" width="5.375" style="3" customWidth="1"/>
    <col min="3589" max="3589" width="7.125" style="3" customWidth="1"/>
    <col min="3590" max="3590" width="6.875" style="3" customWidth="1"/>
    <col min="3591" max="3591" width="7.125" style="3" customWidth="1"/>
    <col min="3592" max="3592" width="7.75" style="3" customWidth="1"/>
    <col min="3593" max="3593" width="7.375" style="3" customWidth="1"/>
    <col min="3594" max="3594" width="7.25" style="3" customWidth="1"/>
    <col min="3595" max="3595" width="7.125" style="3" customWidth="1"/>
    <col min="3596" max="3596" width="7" style="3" customWidth="1"/>
    <col min="3597" max="3597" width="6.375" style="3" customWidth="1"/>
    <col min="3598" max="3598" width="7" style="3" customWidth="1"/>
    <col min="3599" max="3600" width="6.625" style="3" customWidth="1"/>
    <col min="3601" max="3601" width="6.75" style="3" customWidth="1"/>
    <col min="3602" max="3602" width="6.375" style="3" customWidth="1"/>
    <col min="3603" max="3603" width="6.125" style="3" customWidth="1"/>
    <col min="3604" max="3604" width="4.5" style="3" customWidth="1"/>
    <col min="3605" max="3605" width="6.125" style="3" customWidth="1"/>
    <col min="3606" max="3606" width="8.125" style="3" customWidth="1"/>
    <col min="3607" max="3607" width="7.25" style="3" customWidth="1"/>
    <col min="3608" max="3609" width="4.625" style="3" customWidth="1"/>
    <col min="3610" max="3610" width="5.5" style="3" customWidth="1"/>
    <col min="3611" max="3611" width="6.625" style="3" customWidth="1"/>
    <col min="3612" max="3612" width="7.5" style="3" customWidth="1"/>
    <col min="3613" max="3613" width="7.125" style="3" customWidth="1"/>
    <col min="3614" max="3614" width="6.375" style="3" customWidth="1"/>
    <col min="3615" max="3615" width="4.5" style="3" customWidth="1"/>
    <col min="3616" max="3616" width="6.125" style="3" customWidth="1"/>
    <col min="3617" max="3617" width="6.25" style="3" customWidth="1"/>
    <col min="3618" max="3618" width="6.5" style="3" customWidth="1"/>
    <col min="3619" max="3619" width="5.75" style="3" customWidth="1"/>
    <col min="3620" max="3620" width="4.625" style="3" customWidth="1"/>
    <col min="3621" max="3621" width="7.25" style="3" customWidth="1"/>
    <col min="3622" max="3622" width="10.25" style="3" customWidth="1"/>
    <col min="3623" max="3623" width="9.5" style="3" customWidth="1"/>
    <col min="3624" max="3624" width="8.875" style="3" customWidth="1"/>
    <col min="3625" max="3625" width="9.875" style="3" customWidth="1"/>
    <col min="3626" max="3626" width="11.125" style="3" customWidth="1"/>
    <col min="3627" max="3627" width="13.875" style="3" customWidth="1"/>
    <col min="3628" max="3832" width="7.5" style="3"/>
    <col min="3833" max="3833" width="14.875" style="3" customWidth="1"/>
    <col min="3834" max="3834" width="8.5" style="3" customWidth="1"/>
    <col min="3835" max="3835" width="7.375" style="3" customWidth="1"/>
    <col min="3836" max="3836" width="7.625" style="3" customWidth="1"/>
    <col min="3837" max="3837" width="6.25" style="3" customWidth="1"/>
    <col min="3838" max="3838" width="5.875" style="3" customWidth="1"/>
    <col min="3839" max="3839" width="6.625" style="3" customWidth="1"/>
    <col min="3840" max="3840" width="7.125" style="3" customWidth="1"/>
    <col min="3841" max="3841" width="7.375" style="3" customWidth="1"/>
    <col min="3842" max="3842" width="6" style="3" customWidth="1"/>
    <col min="3843" max="3844" width="5.375" style="3" customWidth="1"/>
    <col min="3845" max="3845" width="7.125" style="3" customWidth="1"/>
    <col min="3846" max="3846" width="6.875" style="3" customWidth="1"/>
    <col min="3847" max="3847" width="7.125" style="3" customWidth="1"/>
    <col min="3848" max="3848" width="7.75" style="3" customWidth="1"/>
    <col min="3849" max="3849" width="7.375" style="3" customWidth="1"/>
    <col min="3850" max="3850" width="7.25" style="3" customWidth="1"/>
    <col min="3851" max="3851" width="7.125" style="3" customWidth="1"/>
    <col min="3852" max="3852" width="7" style="3" customWidth="1"/>
    <col min="3853" max="3853" width="6.375" style="3" customWidth="1"/>
    <col min="3854" max="3854" width="7" style="3" customWidth="1"/>
    <col min="3855" max="3856" width="6.625" style="3" customWidth="1"/>
    <col min="3857" max="3857" width="6.75" style="3" customWidth="1"/>
    <col min="3858" max="3858" width="6.375" style="3" customWidth="1"/>
    <col min="3859" max="3859" width="6.125" style="3" customWidth="1"/>
    <col min="3860" max="3860" width="4.5" style="3" customWidth="1"/>
    <col min="3861" max="3861" width="6.125" style="3" customWidth="1"/>
    <col min="3862" max="3862" width="8.125" style="3" customWidth="1"/>
    <col min="3863" max="3863" width="7.25" style="3" customWidth="1"/>
    <col min="3864" max="3865" width="4.625" style="3" customWidth="1"/>
    <col min="3866" max="3866" width="5.5" style="3" customWidth="1"/>
    <col min="3867" max="3867" width="6.625" style="3" customWidth="1"/>
    <col min="3868" max="3868" width="7.5" style="3" customWidth="1"/>
    <col min="3869" max="3869" width="7.125" style="3" customWidth="1"/>
    <col min="3870" max="3870" width="6.375" style="3" customWidth="1"/>
    <col min="3871" max="3871" width="4.5" style="3" customWidth="1"/>
    <col min="3872" max="3872" width="6.125" style="3" customWidth="1"/>
    <col min="3873" max="3873" width="6.25" style="3" customWidth="1"/>
    <col min="3874" max="3874" width="6.5" style="3" customWidth="1"/>
    <col min="3875" max="3875" width="5.75" style="3" customWidth="1"/>
    <col min="3876" max="3876" width="4.625" style="3" customWidth="1"/>
    <col min="3877" max="3877" width="7.25" style="3" customWidth="1"/>
    <col min="3878" max="3878" width="10.25" style="3" customWidth="1"/>
    <col min="3879" max="3879" width="9.5" style="3" customWidth="1"/>
    <col min="3880" max="3880" width="8.875" style="3" customWidth="1"/>
    <col min="3881" max="3881" width="9.875" style="3" customWidth="1"/>
    <col min="3882" max="3882" width="11.125" style="3" customWidth="1"/>
    <col min="3883" max="3883" width="13.875" style="3" customWidth="1"/>
    <col min="3884" max="4088" width="7.5" style="3"/>
    <col min="4089" max="4089" width="14.875" style="3" customWidth="1"/>
    <col min="4090" max="4090" width="8.5" style="3" customWidth="1"/>
    <col min="4091" max="4091" width="7.375" style="3" customWidth="1"/>
    <col min="4092" max="4092" width="7.625" style="3" customWidth="1"/>
    <col min="4093" max="4093" width="6.25" style="3" customWidth="1"/>
    <col min="4094" max="4094" width="5.875" style="3" customWidth="1"/>
    <col min="4095" max="4095" width="6.625" style="3" customWidth="1"/>
    <col min="4096" max="4096" width="7.125" style="3" customWidth="1"/>
    <col min="4097" max="4097" width="7.375" style="3" customWidth="1"/>
    <col min="4098" max="4098" width="6" style="3" customWidth="1"/>
    <col min="4099" max="4100" width="5.375" style="3" customWidth="1"/>
    <col min="4101" max="4101" width="7.125" style="3" customWidth="1"/>
    <col min="4102" max="4102" width="6.875" style="3" customWidth="1"/>
    <col min="4103" max="4103" width="7.125" style="3" customWidth="1"/>
    <col min="4104" max="4104" width="7.75" style="3" customWidth="1"/>
    <col min="4105" max="4105" width="7.375" style="3" customWidth="1"/>
    <col min="4106" max="4106" width="7.25" style="3" customWidth="1"/>
    <col min="4107" max="4107" width="7.125" style="3" customWidth="1"/>
    <col min="4108" max="4108" width="7" style="3" customWidth="1"/>
    <col min="4109" max="4109" width="6.375" style="3" customWidth="1"/>
    <col min="4110" max="4110" width="7" style="3" customWidth="1"/>
    <col min="4111" max="4112" width="6.625" style="3" customWidth="1"/>
    <col min="4113" max="4113" width="6.75" style="3" customWidth="1"/>
    <col min="4114" max="4114" width="6.375" style="3" customWidth="1"/>
    <col min="4115" max="4115" width="6.125" style="3" customWidth="1"/>
    <col min="4116" max="4116" width="4.5" style="3" customWidth="1"/>
    <col min="4117" max="4117" width="6.125" style="3" customWidth="1"/>
    <col min="4118" max="4118" width="8.125" style="3" customWidth="1"/>
    <col min="4119" max="4119" width="7.25" style="3" customWidth="1"/>
    <col min="4120" max="4121" width="4.625" style="3" customWidth="1"/>
    <col min="4122" max="4122" width="5.5" style="3" customWidth="1"/>
    <col min="4123" max="4123" width="6.625" style="3" customWidth="1"/>
    <col min="4124" max="4124" width="7.5" style="3" customWidth="1"/>
    <col min="4125" max="4125" width="7.125" style="3" customWidth="1"/>
    <col min="4126" max="4126" width="6.375" style="3" customWidth="1"/>
    <col min="4127" max="4127" width="4.5" style="3" customWidth="1"/>
    <col min="4128" max="4128" width="6.125" style="3" customWidth="1"/>
    <col min="4129" max="4129" width="6.25" style="3" customWidth="1"/>
    <col min="4130" max="4130" width="6.5" style="3" customWidth="1"/>
    <col min="4131" max="4131" width="5.75" style="3" customWidth="1"/>
    <col min="4132" max="4132" width="4.625" style="3" customWidth="1"/>
    <col min="4133" max="4133" width="7.25" style="3" customWidth="1"/>
    <col min="4134" max="4134" width="10.25" style="3" customWidth="1"/>
    <col min="4135" max="4135" width="9.5" style="3" customWidth="1"/>
    <col min="4136" max="4136" width="8.875" style="3" customWidth="1"/>
    <col min="4137" max="4137" width="9.875" style="3" customWidth="1"/>
    <col min="4138" max="4138" width="11.125" style="3" customWidth="1"/>
    <col min="4139" max="4139" width="13.875" style="3" customWidth="1"/>
    <col min="4140" max="4344" width="7.5" style="3"/>
    <col min="4345" max="4345" width="14.875" style="3" customWidth="1"/>
    <col min="4346" max="4346" width="8.5" style="3" customWidth="1"/>
    <col min="4347" max="4347" width="7.375" style="3" customWidth="1"/>
    <col min="4348" max="4348" width="7.625" style="3" customWidth="1"/>
    <col min="4349" max="4349" width="6.25" style="3" customWidth="1"/>
    <col min="4350" max="4350" width="5.875" style="3" customWidth="1"/>
    <col min="4351" max="4351" width="6.625" style="3" customWidth="1"/>
    <col min="4352" max="4352" width="7.125" style="3" customWidth="1"/>
    <col min="4353" max="4353" width="7.375" style="3" customWidth="1"/>
    <col min="4354" max="4354" width="6" style="3" customWidth="1"/>
    <col min="4355" max="4356" width="5.375" style="3" customWidth="1"/>
    <col min="4357" max="4357" width="7.125" style="3" customWidth="1"/>
    <col min="4358" max="4358" width="6.875" style="3" customWidth="1"/>
    <col min="4359" max="4359" width="7.125" style="3" customWidth="1"/>
    <col min="4360" max="4360" width="7.75" style="3" customWidth="1"/>
    <col min="4361" max="4361" width="7.375" style="3" customWidth="1"/>
    <col min="4362" max="4362" width="7.25" style="3" customWidth="1"/>
    <col min="4363" max="4363" width="7.125" style="3" customWidth="1"/>
    <col min="4364" max="4364" width="7" style="3" customWidth="1"/>
    <col min="4365" max="4365" width="6.375" style="3" customWidth="1"/>
    <col min="4366" max="4366" width="7" style="3" customWidth="1"/>
    <col min="4367" max="4368" width="6.625" style="3" customWidth="1"/>
    <col min="4369" max="4369" width="6.75" style="3" customWidth="1"/>
    <col min="4370" max="4370" width="6.375" style="3" customWidth="1"/>
    <col min="4371" max="4371" width="6.125" style="3" customWidth="1"/>
    <col min="4372" max="4372" width="4.5" style="3" customWidth="1"/>
    <col min="4373" max="4373" width="6.125" style="3" customWidth="1"/>
    <col min="4374" max="4374" width="8.125" style="3" customWidth="1"/>
    <col min="4375" max="4375" width="7.25" style="3" customWidth="1"/>
    <col min="4376" max="4377" width="4.625" style="3" customWidth="1"/>
    <col min="4378" max="4378" width="5.5" style="3" customWidth="1"/>
    <col min="4379" max="4379" width="6.625" style="3" customWidth="1"/>
    <col min="4380" max="4380" width="7.5" style="3" customWidth="1"/>
    <col min="4381" max="4381" width="7.125" style="3" customWidth="1"/>
    <col min="4382" max="4382" width="6.375" style="3" customWidth="1"/>
    <col min="4383" max="4383" width="4.5" style="3" customWidth="1"/>
    <col min="4384" max="4384" width="6.125" style="3" customWidth="1"/>
    <col min="4385" max="4385" width="6.25" style="3" customWidth="1"/>
    <col min="4386" max="4386" width="6.5" style="3" customWidth="1"/>
    <col min="4387" max="4387" width="5.75" style="3" customWidth="1"/>
    <col min="4388" max="4388" width="4.625" style="3" customWidth="1"/>
    <col min="4389" max="4389" width="7.25" style="3" customWidth="1"/>
    <col min="4390" max="4390" width="10.25" style="3" customWidth="1"/>
    <col min="4391" max="4391" width="9.5" style="3" customWidth="1"/>
    <col min="4392" max="4392" width="8.875" style="3" customWidth="1"/>
    <col min="4393" max="4393" width="9.875" style="3" customWidth="1"/>
    <col min="4394" max="4394" width="11.125" style="3" customWidth="1"/>
    <col min="4395" max="4395" width="13.875" style="3" customWidth="1"/>
    <col min="4396" max="4600" width="7.5" style="3"/>
    <col min="4601" max="4601" width="14.875" style="3" customWidth="1"/>
    <col min="4602" max="4602" width="8.5" style="3" customWidth="1"/>
    <col min="4603" max="4603" width="7.375" style="3" customWidth="1"/>
    <col min="4604" max="4604" width="7.625" style="3" customWidth="1"/>
    <col min="4605" max="4605" width="6.25" style="3" customWidth="1"/>
    <col min="4606" max="4606" width="5.875" style="3" customWidth="1"/>
    <col min="4607" max="4607" width="6.625" style="3" customWidth="1"/>
    <col min="4608" max="4608" width="7.125" style="3" customWidth="1"/>
    <col min="4609" max="4609" width="7.375" style="3" customWidth="1"/>
    <col min="4610" max="4610" width="6" style="3" customWidth="1"/>
    <col min="4611" max="4612" width="5.375" style="3" customWidth="1"/>
    <col min="4613" max="4613" width="7.125" style="3" customWidth="1"/>
    <col min="4614" max="4614" width="6.875" style="3" customWidth="1"/>
    <col min="4615" max="4615" width="7.125" style="3" customWidth="1"/>
    <col min="4616" max="4616" width="7.75" style="3" customWidth="1"/>
    <col min="4617" max="4617" width="7.375" style="3" customWidth="1"/>
    <col min="4618" max="4618" width="7.25" style="3" customWidth="1"/>
    <col min="4619" max="4619" width="7.125" style="3" customWidth="1"/>
    <col min="4620" max="4620" width="7" style="3" customWidth="1"/>
    <col min="4621" max="4621" width="6.375" style="3" customWidth="1"/>
    <col min="4622" max="4622" width="7" style="3" customWidth="1"/>
    <col min="4623" max="4624" width="6.625" style="3" customWidth="1"/>
    <col min="4625" max="4625" width="6.75" style="3" customWidth="1"/>
    <col min="4626" max="4626" width="6.375" style="3" customWidth="1"/>
    <col min="4627" max="4627" width="6.125" style="3" customWidth="1"/>
    <col min="4628" max="4628" width="4.5" style="3" customWidth="1"/>
    <col min="4629" max="4629" width="6.125" style="3" customWidth="1"/>
    <col min="4630" max="4630" width="8.125" style="3" customWidth="1"/>
    <col min="4631" max="4631" width="7.25" style="3" customWidth="1"/>
    <col min="4632" max="4633" width="4.625" style="3" customWidth="1"/>
    <col min="4634" max="4634" width="5.5" style="3" customWidth="1"/>
    <col min="4635" max="4635" width="6.625" style="3" customWidth="1"/>
    <col min="4636" max="4636" width="7.5" style="3" customWidth="1"/>
    <col min="4637" max="4637" width="7.125" style="3" customWidth="1"/>
    <col min="4638" max="4638" width="6.375" style="3" customWidth="1"/>
    <col min="4639" max="4639" width="4.5" style="3" customWidth="1"/>
    <col min="4640" max="4640" width="6.125" style="3" customWidth="1"/>
    <col min="4641" max="4641" width="6.25" style="3" customWidth="1"/>
    <col min="4642" max="4642" width="6.5" style="3" customWidth="1"/>
    <col min="4643" max="4643" width="5.75" style="3" customWidth="1"/>
    <col min="4644" max="4644" width="4.625" style="3" customWidth="1"/>
    <col min="4645" max="4645" width="7.25" style="3" customWidth="1"/>
    <col min="4646" max="4646" width="10.25" style="3" customWidth="1"/>
    <col min="4647" max="4647" width="9.5" style="3" customWidth="1"/>
    <col min="4648" max="4648" width="8.875" style="3" customWidth="1"/>
    <col min="4649" max="4649" width="9.875" style="3" customWidth="1"/>
    <col min="4650" max="4650" width="11.125" style="3" customWidth="1"/>
    <col min="4651" max="4651" width="13.875" style="3" customWidth="1"/>
    <col min="4652" max="4856" width="7.5" style="3"/>
    <col min="4857" max="4857" width="14.875" style="3" customWidth="1"/>
    <col min="4858" max="4858" width="8.5" style="3" customWidth="1"/>
    <col min="4859" max="4859" width="7.375" style="3" customWidth="1"/>
    <col min="4860" max="4860" width="7.625" style="3" customWidth="1"/>
    <col min="4861" max="4861" width="6.25" style="3" customWidth="1"/>
    <col min="4862" max="4862" width="5.875" style="3" customWidth="1"/>
    <col min="4863" max="4863" width="6.625" style="3" customWidth="1"/>
    <col min="4864" max="4864" width="7.125" style="3" customWidth="1"/>
    <col min="4865" max="4865" width="7.375" style="3" customWidth="1"/>
    <col min="4866" max="4866" width="6" style="3" customWidth="1"/>
    <col min="4867" max="4868" width="5.375" style="3" customWidth="1"/>
    <col min="4869" max="4869" width="7.125" style="3" customWidth="1"/>
    <col min="4870" max="4870" width="6.875" style="3" customWidth="1"/>
    <col min="4871" max="4871" width="7.125" style="3" customWidth="1"/>
    <col min="4872" max="4872" width="7.75" style="3" customWidth="1"/>
    <col min="4873" max="4873" width="7.375" style="3" customWidth="1"/>
    <col min="4874" max="4874" width="7.25" style="3" customWidth="1"/>
    <col min="4875" max="4875" width="7.125" style="3" customWidth="1"/>
    <col min="4876" max="4876" width="7" style="3" customWidth="1"/>
    <col min="4877" max="4877" width="6.375" style="3" customWidth="1"/>
    <col min="4878" max="4878" width="7" style="3" customWidth="1"/>
    <col min="4879" max="4880" width="6.625" style="3" customWidth="1"/>
    <col min="4881" max="4881" width="6.75" style="3" customWidth="1"/>
    <col min="4882" max="4882" width="6.375" style="3" customWidth="1"/>
    <col min="4883" max="4883" width="6.125" style="3" customWidth="1"/>
    <col min="4884" max="4884" width="4.5" style="3" customWidth="1"/>
    <col min="4885" max="4885" width="6.125" style="3" customWidth="1"/>
    <col min="4886" max="4886" width="8.125" style="3" customWidth="1"/>
    <col min="4887" max="4887" width="7.25" style="3" customWidth="1"/>
    <col min="4888" max="4889" width="4.625" style="3" customWidth="1"/>
    <col min="4890" max="4890" width="5.5" style="3" customWidth="1"/>
    <col min="4891" max="4891" width="6.625" style="3" customWidth="1"/>
    <col min="4892" max="4892" width="7.5" style="3" customWidth="1"/>
    <col min="4893" max="4893" width="7.125" style="3" customWidth="1"/>
    <col min="4894" max="4894" width="6.375" style="3" customWidth="1"/>
    <col min="4895" max="4895" width="4.5" style="3" customWidth="1"/>
    <col min="4896" max="4896" width="6.125" style="3" customWidth="1"/>
    <col min="4897" max="4897" width="6.25" style="3" customWidth="1"/>
    <col min="4898" max="4898" width="6.5" style="3" customWidth="1"/>
    <col min="4899" max="4899" width="5.75" style="3" customWidth="1"/>
    <col min="4900" max="4900" width="4.625" style="3" customWidth="1"/>
    <col min="4901" max="4901" width="7.25" style="3" customWidth="1"/>
    <col min="4902" max="4902" width="10.25" style="3" customWidth="1"/>
    <col min="4903" max="4903" width="9.5" style="3" customWidth="1"/>
    <col min="4904" max="4904" width="8.875" style="3" customWidth="1"/>
    <col min="4905" max="4905" width="9.875" style="3" customWidth="1"/>
    <col min="4906" max="4906" width="11.125" style="3" customWidth="1"/>
    <col min="4907" max="4907" width="13.875" style="3" customWidth="1"/>
    <col min="4908" max="5112" width="7.5" style="3"/>
    <col min="5113" max="5113" width="14.875" style="3" customWidth="1"/>
    <col min="5114" max="5114" width="8.5" style="3" customWidth="1"/>
    <col min="5115" max="5115" width="7.375" style="3" customWidth="1"/>
    <col min="5116" max="5116" width="7.625" style="3" customWidth="1"/>
    <col min="5117" max="5117" width="6.25" style="3" customWidth="1"/>
    <col min="5118" max="5118" width="5.875" style="3" customWidth="1"/>
    <col min="5119" max="5119" width="6.625" style="3" customWidth="1"/>
    <col min="5120" max="5120" width="7.125" style="3" customWidth="1"/>
    <col min="5121" max="5121" width="7.375" style="3" customWidth="1"/>
    <col min="5122" max="5122" width="6" style="3" customWidth="1"/>
    <col min="5123" max="5124" width="5.375" style="3" customWidth="1"/>
    <col min="5125" max="5125" width="7.125" style="3" customWidth="1"/>
    <col min="5126" max="5126" width="6.875" style="3" customWidth="1"/>
    <col min="5127" max="5127" width="7.125" style="3" customWidth="1"/>
    <col min="5128" max="5128" width="7.75" style="3" customWidth="1"/>
    <col min="5129" max="5129" width="7.375" style="3" customWidth="1"/>
    <col min="5130" max="5130" width="7.25" style="3" customWidth="1"/>
    <col min="5131" max="5131" width="7.125" style="3" customWidth="1"/>
    <col min="5132" max="5132" width="7" style="3" customWidth="1"/>
    <col min="5133" max="5133" width="6.375" style="3" customWidth="1"/>
    <col min="5134" max="5134" width="7" style="3" customWidth="1"/>
    <col min="5135" max="5136" width="6.625" style="3" customWidth="1"/>
    <col min="5137" max="5137" width="6.75" style="3" customWidth="1"/>
    <col min="5138" max="5138" width="6.375" style="3" customWidth="1"/>
    <col min="5139" max="5139" width="6.125" style="3" customWidth="1"/>
    <col min="5140" max="5140" width="4.5" style="3" customWidth="1"/>
    <col min="5141" max="5141" width="6.125" style="3" customWidth="1"/>
    <col min="5142" max="5142" width="8.125" style="3" customWidth="1"/>
    <col min="5143" max="5143" width="7.25" style="3" customWidth="1"/>
    <col min="5144" max="5145" width="4.625" style="3" customWidth="1"/>
    <col min="5146" max="5146" width="5.5" style="3" customWidth="1"/>
    <col min="5147" max="5147" width="6.625" style="3" customWidth="1"/>
    <col min="5148" max="5148" width="7.5" style="3" customWidth="1"/>
    <col min="5149" max="5149" width="7.125" style="3" customWidth="1"/>
    <col min="5150" max="5150" width="6.375" style="3" customWidth="1"/>
    <col min="5151" max="5151" width="4.5" style="3" customWidth="1"/>
    <col min="5152" max="5152" width="6.125" style="3" customWidth="1"/>
    <col min="5153" max="5153" width="6.25" style="3" customWidth="1"/>
    <col min="5154" max="5154" width="6.5" style="3" customWidth="1"/>
    <col min="5155" max="5155" width="5.75" style="3" customWidth="1"/>
    <col min="5156" max="5156" width="4.625" style="3" customWidth="1"/>
    <col min="5157" max="5157" width="7.25" style="3" customWidth="1"/>
    <col min="5158" max="5158" width="10.25" style="3" customWidth="1"/>
    <col min="5159" max="5159" width="9.5" style="3" customWidth="1"/>
    <col min="5160" max="5160" width="8.875" style="3" customWidth="1"/>
    <col min="5161" max="5161" width="9.875" style="3" customWidth="1"/>
    <col min="5162" max="5162" width="11.125" style="3" customWidth="1"/>
    <col min="5163" max="5163" width="13.875" style="3" customWidth="1"/>
    <col min="5164" max="5368" width="7.5" style="3"/>
    <col min="5369" max="5369" width="14.875" style="3" customWidth="1"/>
    <col min="5370" max="5370" width="8.5" style="3" customWidth="1"/>
    <col min="5371" max="5371" width="7.375" style="3" customWidth="1"/>
    <col min="5372" max="5372" width="7.625" style="3" customWidth="1"/>
    <col min="5373" max="5373" width="6.25" style="3" customWidth="1"/>
    <col min="5374" max="5374" width="5.875" style="3" customWidth="1"/>
    <col min="5375" max="5375" width="6.625" style="3" customWidth="1"/>
    <col min="5376" max="5376" width="7.125" style="3" customWidth="1"/>
    <col min="5377" max="5377" width="7.375" style="3" customWidth="1"/>
    <col min="5378" max="5378" width="6" style="3" customWidth="1"/>
    <col min="5379" max="5380" width="5.375" style="3" customWidth="1"/>
    <col min="5381" max="5381" width="7.125" style="3" customWidth="1"/>
    <col min="5382" max="5382" width="6.875" style="3" customWidth="1"/>
    <col min="5383" max="5383" width="7.125" style="3" customWidth="1"/>
    <col min="5384" max="5384" width="7.75" style="3" customWidth="1"/>
    <col min="5385" max="5385" width="7.375" style="3" customWidth="1"/>
    <col min="5386" max="5386" width="7.25" style="3" customWidth="1"/>
    <col min="5387" max="5387" width="7.125" style="3" customWidth="1"/>
    <col min="5388" max="5388" width="7" style="3" customWidth="1"/>
    <col min="5389" max="5389" width="6.375" style="3" customWidth="1"/>
    <col min="5390" max="5390" width="7" style="3" customWidth="1"/>
    <col min="5391" max="5392" width="6.625" style="3" customWidth="1"/>
    <col min="5393" max="5393" width="6.75" style="3" customWidth="1"/>
    <col min="5394" max="5394" width="6.375" style="3" customWidth="1"/>
    <col min="5395" max="5395" width="6.125" style="3" customWidth="1"/>
    <col min="5396" max="5396" width="4.5" style="3" customWidth="1"/>
    <col min="5397" max="5397" width="6.125" style="3" customWidth="1"/>
    <col min="5398" max="5398" width="8.125" style="3" customWidth="1"/>
    <col min="5399" max="5399" width="7.25" style="3" customWidth="1"/>
    <col min="5400" max="5401" width="4.625" style="3" customWidth="1"/>
    <col min="5402" max="5402" width="5.5" style="3" customWidth="1"/>
    <col min="5403" max="5403" width="6.625" style="3" customWidth="1"/>
    <col min="5404" max="5404" width="7.5" style="3" customWidth="1"/>
    <col min="5405" max="5405" width="7.125" style="3" customWidth="1"/>
    <col min="5406" max="5406" width="6.375" style="3" customWidth="1"/>
    <col min="5407" max="5407" width="4.5" style="3" customWidth="1"/>
    <col min="5408" max="5408" width="6.125" style="3" customWidth="1"/>
    <col min="5409" max="5409" width="6.25" style="3" customWidth="1"/>
    <col min="5410" max="5410" width="6.5" style="3" customWidth="1"/>
    <col min="5411" max="5411" width="5.75" style="3" customWidth="1"/>
    <col min="5412" max="5412" width="4.625" style="3" customWidth="1"/>
    <col min="5413" max="5413" width="7.25" style="3" customWidth="1"/>
    <col min="5414" max="5414" width="10.25" style="3" customWidth="1"/>
    <col min="5415" max="5415" width="9.5" style="3" customWidth="1"/>
    <col min="5416" max="5416" width="8.875" style="3" customWidth="1"/>
    <col min="5417" max="5417" width="9.875" style="3" customWidth="1"/>
    <col min="5418" max="5418" width="11.125" style="3" customWidth="1"/>
    <col min="5419" max="5419" width="13.875" style="3" customWidth="1"/>
    <col min="5420" max="5624" width="7.5" style="3"/>
    <col min="5625" max="5625" width="14.875" style="3" customWidth="1"/>
    <col min="5626" max="5626" width="8.5" style="3" customWidth="1"/>
    <col min="5627" max="5627" width="7.375" style="3" customWidth="1"/>
    <col min="5628" max="5628" width="7.625" style="3" customWidth="1"/>
    <col min="5629" max="5629" width="6.25" style="3" customWidth="1"/>
    <col min="5630" max="5630" width="5.875" style="3" customWidth="1"/>
    <col min="5631" max="5631" width="6.625" style="3" customWidth="1"/>
    <col min="5632" max="5632" width="7.125" style="3" customWidth="1"/>
    <col min="5633" max="5633" width="7.375" style="3" customWidth="1"/>
    <col min="5634" max="5634" width="6" style="3" customWidth="1"/>
    <col min="5635" max="5636" width="5.375" style="3" customWidth="1"/>
    <col min="5637" max="5637" width="7.125" style="3" customWidth="1"/>
    <col min="5638" max="5638" width="6.875" style="3" customWidth="1"/>
    <col min="5639" max="5639" width="7.125" style="3" customWidth="1"/>
    <col min="5640" max="5640" width="7.75" style="3" customWidth="1"/>
    <col min="5641" max="5641" width="7.375" style="3" customWidth="1"/>
    <col min="5642" max="5642" width="7.25" style="3" customWidth="1"/>
    <col min="5643" max="5643" width="7.125" style="3" customWidth="1"/>
    <col min="5644" max="5644" width="7" style="3" customWidth="1"/>
    <col min="5645" max="5645" width="6.375" style="3" customWidth="1"/>
    <col min="5646" max="5646" width="7" style="3" customWidth="1"/>
    <col min="5647" max="5648" width="6.625" style="3" customWidth="1"/>
    <col min="5649" max="5649" width="6.75" style="3" customWidth="1"/>
    <col min="5650" max="5650" width="6.375" style="3" customWidth="1"/>
    <col min="5651" max="5651" width="6.125" style="3" customWidth="1"/>
    <col min="5652" max="5652" width="4.5" style="3" customWidth="1"/>
    <col min="5653" max="5653" width="6.125" style="3" customWidth="1"/>
    <col min="5654" max="5654" width="8.125" style="3" customWidth="1"/>
    <col min="5655" max="5655" width="7.25" style="3" customWidth="1"/>
    <col min="5656" max="5657" width="4.625" style="3" customWidth="1"/>
    <col min="5658" max="5658" width="5.5" style="3" customWidth="1"/>
    <col min="5659" max="5659" width="6.625" style="3" customWidth="1"/>
    <col min="5660" max="5660" width="7.5" style="3" customWidth="1"/>
    <col min="5661" max="5661" width="7.125" style="3" customWidth="1"/>
    <col min="5662" max="5662" width="6.375" style="3" customWidth="1"/>
    <col min="5663" max="5663" width="4.5" style="3" customWidth="1"/>
    <col min="5664" max="5664" width="6.125" style="3" customWidth="1"/>
    <col min="5665" max="5665" width="6.25" style="3" customWidth="1"/>
    <col min="5666" max="5666" width="6.5" style="3" customWidth="1"/>
    <col min="5667" max="5667" width="5.75" style="3" customWidth="1"/>
    <col min="5668" max="5668" width="4.625" style="3" customWidth="1"/>
    <col min="5669" max="5669" width="7.25" style="3" customWidth="1"/>
    <col min="5670" max="5670" width="10.25" style="3" customWidth="1"/>
    <col min="5671" max="5671" width="9.5" style="3" customWidth="1"/>
    <col min="5672" max="5672" width="8.875" style="3" customWidth="1"/>
    <col min="5673" max="5673" width="9.875" style="3" customWidth="1"/>
    <col min="5674" max="5674" width="11.125" style="3" customWidth="1"/>
    <col min="5675" max="5675" width="13.875" style="3" customWidth="1"/>
    <col min="5676" max="5880" width="7.5" style="3"/>
    <col min="5881" max="5881" width="14.875" style="3" customWidth="1"/>
    <col min="5882" max="5882" width="8.5" style="3" customWidth="1"/>
    <col min="5883" max="5883" width="7.375" style="3" customWidth="1"/>
    <col min="5884" max="5884" width="7.625" style="3" customWidth="1"/>
    <col min="5885" max="5885" width="6.25" style="3" customWidth="1"/>
    <col min="5886" max="5886" width="5.875" style="3" customWidth="1"/>
    <col min="5887" max="5887" width="6.625" style="3" customWidth="1"/>
    <col min="5888" max="5888" width="7.125" style="3" customWidth="1"/>
    <col min="5889" max="5889" width="7.375" style="3" customWidth="1"/>
    <col min="5890" max="5890" width="6" style="3" customWidth="1"/>
    <col min="5891" max="5892" width="5.375" style="3" customWidth="1"/>
    <col min="5893" max="5893" width="7.125" style="3" customWidth="1"/>
    <col min="5894" max="5894" width="6.875" style="3" customWidth="1"/>
    <col min="5895" max="5895" width="7.125" style="3" customWidth="1"/>
    <col min="5896" max="5896" width="7.75" style="3" customWidth="1"/>
    <col min="5897" max="5897" width="7.375" style="3" customWidth="1"/>
    <col min="5898" max="5898" width="7.25" style="3" customWidth="1"/>
    <col min="5899" max="5899" width="7.125" style="3" customWidth="1"/>
    <col min="5900" max="5900" width="7" style="3" customWidth="1"/>
    <col min="5901" max="5901" width="6.375" style="3" customWidth="1"/>
    <col min="5902" max="5902" width="7" style="3" customWidth="1"/>
    <col min="5903" max="5904" width="6.625" style="3" customWidth="1"/>
    <col min="5905" max="5905" width="6.75" style="3" customWidth="1"/>
    <col min="5906" max="5906" width="6.375" style="3" customWidth="1"/>
    <col min="5907" max="5907" width="6.125" style="3" customWidth="1"/>
    <col min="5908" max="5908" width="4.5" style="3" customWidth="1"/>
    <col min="5909" max="5909" width="6.125" style="3" customWidth="1"/>
    <col min="5910" max="5910" width="8.125" style="3" customWidth="1"/>
    <col min="5911" max="5911" width="7.25" style="3" customWidth="1"/>
    <col min="5912" max="5913" width="4.625" style="3" customWidth="1"/>
    <col min="5914" max="5914" width="5.5" style="3" customWidth="1"/>
    <col min="5915" max="5915" width="6.625" style="3" customWidth="1"/>
    <col min="5916" max="5916" width="7.5" style="3" customWidth="1"/>
    <col min="5917" max="5917" width="7.125" style="3" customWidth="1"/>
    <col min="5918" max="5918" width="6.375" style="3" customWidth="1"/>
    <col min="5919" max="5919" width="4.5" style="3" customWidth="1"/>
    <col min="5920" max="5920" width="6.125" style="3" customWidth="1"/>
    <col min="5921" max="5921" width="6.25" style="3" customWidth="1"/>
    <col min="5922" max="5922" width="6.5" style="3" customWidth="1"/>
    <col min="5923" max="5923" width="5.75" style="3" customWidth="1"/>
    <col min="5924" max="5924" width="4.625" style="3" customWidth="1"/>
    <col min="5925" max="5925" width="7.25" style="3" customWidth="1"/>
    <col min="5926" max="5926" width="10.25" style="3" customWidth="1"/>
    <col min="5927" max="5927" width="9.5" style="3" customWidth="1"/>
    <col min="5928" max="5928" width="8.875" style="3" customWidth="1"/>
    <col min="5929" max="5929" width="9.875" style="3" customWidth="1"/>
    <col min="5930" max="5930" width="11.125" style="3" customWidth="1"/>
    <col min="5931" max="5931" width="13.875" style="3" customWidth="1"/>
    <col min="5932" max="6136" width="7.5" style="3"/>
    <col min="6137" max="6137" width="14.875" style="3" customWidth="1"/>
    <col min="6138" max="6138" width="8.5" style="3" customWidth="1"/>
    <col min="6139" max="6139" width="7.375" style="3" customWidth="1"/>
    <col min="6140" max="6140" width="7.625" style="3" customWidth="1"/>
    <col min="6141" max="6141" width="6.25" style="3" customWidth="1"/>
    <col min="6142" max="6142" width="5.875" style="3" customWidth="1"/>
    <col min="6143" max="6143" width="6.625" style="3" customWidth="1"/>
    <col min="6144" max="6144" width="7.125" style="3" customWidth="1"/>
    <col min="6145" max="6145" width="7.375" style="3" customWidth="1"/>
    <col min="6146" max="6146" width="6" style="3" customWidth="1"/>
    <col min="6147" max="6148" width="5.375" style="3" customWidth="1"/>
    <col min="6149" max="6149" width="7.125" style="3" customWidth="1"/>
    <col min="6150" max="6150" width="6.875" style="3" customWidth="1"/>
    <col min="6151" max="6151" width="7.125" style="3" customWidth="1"/>
    <col min="6152" max="6152" width="7.75" style="3" customWidth="1"/>
    <col min="6153" max="6153" width="7.375" style="3" customWidth="1"/>
    <col min="6154" max="6154" width="7.25" style="3" customWidth="1"/>
    <col min="6155" max="6155" width="7.125" style="3" customWidth="1"/>
    <col min="6156" max="6156" width="7" style="3" customWidth="1"/>
    <col min="6157" max="6157" width="6.375" style="3" customWidth="1"/>
    <col min="6158" max="6158" width="7" style="3" customWidth="1"/>
    <col min="6159" max="6160" width="6.625" style="3" customWidth="1"/>
    <col min="6161" max="6161" width="6.75" style="3" customWidth="1"/>
    <col min="6162" max="6162" width="6.375" style="3" customWidth="1"/>
    <col min="6163" max="6163" width="6.125" style="3" customWidth="1"/>
    <col min="6164" max="6164" width="4.5" style="3" customWidth="1"/>
    <col min="6165" max="6165" width="6.125" style="3" customWidth="1"/>
    <col min="6166" max="6166" width="8.125" style="3" customWidth="1"/>
    <col min="6167" max="6167" width="7.25" style="3" customWidth="1"/>
    <col min="6168" max="6169" width="4.625" style="3" customWidth="1"/>
    <col min="6170" max="6170" width="5.5" style="3" customWidth="1"/>
    <col min="6171" max="6171" width="6.625" style="3" customWidth="1"/>
    <col min="6172" max="6172" width="7.5" style="3" customWidth="1"/>
    <col min="6173" max="6173" width="7.125" style="3" customWidth="1"/>
    <col min="6174" max="6174" width="6.375" style="3" customWidth="1"/>
    <col min="6175" max="6175" width="4.5" style="3" customWidth="1"/>
    <col min="6176" max="6176" width="6.125" style="3" customWidth="1"/>
    <col min="6177" max="6177" width="6.25" style="3" customWidth="1"/>
    <col min="6178" max="6178" width="6.5" style="3" customWidth="1"/>
    <col min="6179" max="6179" width="5.75" style="3" customWidth="1"/>
    <col min="6180" max="6180" width="4.625" style="3" customWidth="1"/>
    <col min="6181" max="6181" width="7.25" style="3" customWidth="1"/>
    <col min="6182" max="6182" width="10.25" style="3" customWidth="1"/>
    <col min="6183" max="6183" width="9.5" style="3" customWidth="1"/>
    <col min="6184" max="6184" width="8.875" style="3" customWidth="1"/>
    <col min="6185" max="6185" width="9.875" style="3" customWidth="1"/>
    <col min="6186" max="6186" width="11.125" style="3" customWidth="1"/>
    <col min="6187" max="6187" width="13.875" style="3" customWidth="1"/>
    <col min="6188" max="6392" width="7.5" style="3"/>
    <col min="6393" max="6393" width="14.875" style="3" customWidth="1"/>
    <col min="6394" max="6394" width="8.5" style="3" customWidth="1"/>
    <col min="6395" max="6395" width="7.375" style="3" customWidth="1"/>
    <col min="6396" max="6396" width="7.625" style="3" customWidth="1"/>
    <col min="6397" max="6397" width="6.25" style="3" customWidth="1"/>
    <col min="6398" max="6398" width="5.875" style="3" customWidth="1"/>
    <col min="6399" max="6399" width="6.625" style="3" customWidth="1"/>
    <col min="6400" max="6400" width="7.125" style="3" customWidth="1"/>
    <col min="6401" max="6401" width="7.375" style="3" customWidth="1"/>
    <col min="6402" max="6402" width="6" style="3" customWidth="1"/>
    <col min="6403" max="6404" width="5.375" style="3" customWidth="1"/>
    <col min="6405" max="6405" width="7.125" style="3" customWidth="1"/>
    <col min="6406" max="6406" width="6.875" style="3" customWidth="1"/>
    <col min="6407" max="6407" width="7.125" style="3" customWidth="1"/>
    <col min="6408" max="6408" width="7.75" style="3" customWidth="1"/>
    <col min="6409" max="6409" width="7.375" style="3" customWidth="1"/>
    <col min="6410" max="6410" width="7.25" style="3" customWidth="1"/>
    <col min="6411" max="6411" width="7.125" style="3" customWidth="1"/>
    <col min="6412" max="6412" width="7" style="3" customWidth="1"/>
    <col min="6413" max="6413" width="6.375" style="3" customWidth="1"/>
    <col min="6414" max="6414" width="7" style="3" customWidth="1"/>
    <col min="6415" max="6416" width="6.625" style="3" customWidth="1"/>
    <col min="6417" max="6417" width="6.75" style="3" customWidth="1"/>
    <col min="6418" max="6418" width="6.375" style="3" customWidth="1"/>
    <col min="6419" max="6419" width="6.125" style="3" customWidth="1"/>
    <col min="6420" max="6420" width="4.5" style="3" customWidth="1"/>
    <col min="6421" max="6421" width="6.125" style="3" customWidth="1"/>
    <col min="6422" max="6422" width="8.125" style="3" customWidth="1"/>
    <col min="6423" max="6423" width="7.25" style="3" customWidth="1"/>
    <col min="6424" max="6425" width="4.625" style="3" customWidth="1"/>
    <col min="6426" max="6426" width="5.5" style="3" customWidth="1"/>
    <col min="6427" max="6427" width="6.625" style="3" customWidth="1"/>
    <col min="6428" max="6428" width="7.5" style="3" customWidth="1"/>
    <col min="6429" max="6429" width="7.125" style="3" customWidth="1"/>
    <col min="6430" max="6430" width="6.375" style="3" customWidth="1"/>
    <col min="6431" max="6431" width="4.5" style="3" customWidth="1"/>
    <col min="6432" max="6432" width="6.125" style="3" customWidth="1"/>
    <col min="6433" max="6433" width="6.25" style="3" customWidth="1"/>
    <col min="6434" max="6434" width="6.5" style="3" customWidth="1"/>
    <col min="6435" max="6435" width="5.75" style="3" customWidth="1"/>
    <col min="6436" max="6436" width="4.625" style="3" customWidth="1"/>
    <col min="6437" max="6437" width="7.25" style="3" customWidth="1"/>
    <col min="6438" max="6438" width="10.25" style="3" customWidth="1"/>
    <col min="6439" max="6439" width="9.5" style="3" customWidth="1"/>
    <col min="6440" max="6440" width="8.875" style="3" customWidth="1"/>
    <col min="6441" max="6441" width="9.875" style="3" customWidth="1"/>
    <col min="6442" max="6442" width="11.125" style="3" customWidth="1"/>
    <col min="6443" max="6443" width="13.875" style="3" customWidth="1"/>
    <col min="6444" max="6648" width="7.5" style="3"/>
    <col min="6649" max="6649" width="14.875" style="3" customWidth="1"/>
    <col min="6650" max="6650" width="8.5" style="3" customWidth="1"/>
    <col min="6651" max="6651" width="7.375" style="3" customWidth="1"/>
    <col min="6652" max="6652" width="7.625" style="3" customWidth="1"/>
    <col min="6653" max="6653" width="6.25" style="3" customWidth="1"/>
    <col min="6654" max="6654" width="5.875" style="3" customWidth="1"/>
    <col min="6655" max="6655" width="6.625" style="3" customWidth="1"/>
    <col min="6656" max="6656" width="7.125" style="3" customWidth="1"/>
    <col min="6657" max="6657" width="7.375" style="3" customWidth="1"/>
    <col min="6658" max="6658" width="6" style="3" customWidth="1"/>
    <col min="6659" max="6660" width="5.375" style="3" customWidth="1"/>
    <col min="6661" max="6661" width="7.125" style="3" customWidth="1"/>
    <col min="6662" max="6662" width="6.875" style="3" customWidth="1"/>
    <col min="6663" max="6663" width="7.125" style="3" customWidth="1"/>
    <col min="6664" max="6664" width="7.75" style="3" customWidth="1"/>
    <col min="6665" max="6665" width="7.375" style="3" customWidth="1"/>
    <col min="6666" max="6666" width="7.25" style="3" customWidth="1"/>
    <col min="6667" max="6667" width="7.125" style="3" customWidth="1"/>
    <col min="6668" max="6668" width="7" style="3" customWidth="1"/>
    <col min="6669" max="6669" width="6.375" style="3" customWidth="1"/>
    <col min="6670" max="6670" width="7" style="3" customWidth="1"/>
    <col min="6671" max="6672" width="6.625" style="3" customWidth="1"/>
    <col min="6673" max="6673" width="6.75" style="3" customWidth="1"/>
    <col min="6674" max="6674" width="6.375" style="3" customWidth="1"/>
    <col min="6675" max="6675" width="6.125" style="3" customWidth="1"/>
    <col min="6676" max="6676" width="4.5" style="3" customWidth="1"/>
    <col min="6677" max="6677" width="6.125" style="3" customWidth="1"/>
    <col min="6678" max="6678" width="8.125" style="3" customWidth="1"/>
    <col min="6679" max="6679" width="7.25" style="3" customWidth="1"/>
    <col min="6680" max="6681" width="4.625" style="3" customWidth="1"/>
    <col min="6682" max="6682" width="5.5" style="3" customWidth="1"/>
    <col min="6683" max="6683" width="6.625" style="3" customWidth="1"/>
    <col min="6684" max="6684" width="7.5" style="3" customWidth="1"/>
    <col min="6685" max="6685" width="7.125" style="3" customWidth="1"/>
    <col min="6686" max="6686" width="6.375" style="3" customWidth="1"/>
    <col min="6687" max="6687" width="4.5" style="3" customWidth="1"/>
    <col min="6688" max="6688" width="6.125" style="3" customWidth="1"/>
    <col min="6689" max="6689" width="6.25" style="3" customWidth="1"/>
    <col min="6690" max="6690" width="6.5" style="3" customWidth="1"/>
    <col min="6691" max="6691" width="5.75" style="3" customWidth="1"/>
    <col min="6692" max="6692" width="4.625" style="3" customWidth="1"/>
    <col min="6693" max="6693" width="7.25" style="3" customWidth="1"/>
    <col min="6694" max="6694" width="10.25" style="3" customWidth="1"/>
    <col min="6695" max="6695" width="9.5" style="3" customWidth="1"/>
    <col min="6696" max="6696" width="8.875" style="3" customWidth="1"/>
    <col min="6697" max="6697" width="9.875" style="3" customWidth="1"/>
    <col min="6698" max="6698" width="11.125" style="3" customWidth="1"/>
    <col min="6699" max="6699" width="13.875" style="3" customWidth="1"/>
    <col min="6700" max="6904" width="7.5" style="3"/>
    <col min="6905" max="6905" width="14.875" style="3" customWidth="1"/>
    <col min="6906" max="6906" width="8.5" style="3" customWidth="1"/>
    <col min="6907" max="6907" width="7.375" style="3" customWidth="1"/>
    <col min="6908" max="6908" width="7.625" style="3" customWidth="1"/>
    <col min="6909" max="6909" width="6.25" style="3" customWidth="1"/>
    <col min="6910" max="6910" width="5.875" style="3" customWidth="1"/>
    <col min="6911" max="6911" width="6.625" style="3" customWidth="1"/>
    <col min="6912" max="6912" width="7.125" style="3" customWidth="1"/>
    <col min="6913" max="6913" width="7.375" style="3" customWidth="1"/>
    <col min="6914" max="6914" width="6" style="3" customWidth="1"/>
    <col min="6915" max="6916" width="5.375" style="3" customWidth="1"/>
    <col min="6917" max="6917" width="7.125" style="3" customWidth="1"/>
    <col min="6918" max="6918" width="6.875" style="3" customWidth="1"/>
    <col min="6919" max="6919" width="7.125" style="3" customWidth="1"/>
    <col min="6920" max="6920" width="7.75" style="3" customWidth="1"/>
    <col min="6921" max="6921" width="7.375" style="3" customWidth="1"/>
    <col min="6922" max="6922" width="7.25" style="3" customWidth="1"/>
    <col min="6923" max="6923" width="7.125" style="3" customWidth="1"/>
    <col min="6924" max="6924" width="7" style="3" customWidth="1"/>
    <col min="6925" max="6925" width="6.375" style="3" customWidth="1"/>
    <col min="6926" max="6926" width="7" style="3" customWidth="1"/>
    <col min="6927" max="6928" width="6.625" style="3" customWidth="1"/>
    <col min="6929" max="6929" width="6.75" style="3" customWidth="1"/>
    <col min="6930" max="6930" width="6.375" style="3" customWidth="1"/>
    <col min="6931" max="6931" width="6.125" style="3" customWidth="1"/>
    <col min="6932" max="6932" width="4.5" style="3" customWidth="1"/>
    <col min="6933" max="6933" width="6.125" style="3" customWidth="1"/>
    <col min="6934" max="6934" width="8.125" style="3" customWidth="1"/>
    <col min="6935" max="6935" width="7.25" style="3" customWidth="1"/>
    <col min="6936" max="6937" width="4.625" style="3" customWidth="1"/>
    <col min="6938" max="6938" width="5.5" style="3" customWidth="1"/>
    <col min="6939" max="6939" width="6.625" style="3" customWidth="1"/>
    <col min="6940" max="6940" width="7.5" style="3" customWidth="1"/>
    <col min="6941" max="6941" width="7.125" style="3" customWidth="1"/>
    <col min="6942" max="6942" width="6.375" style="3" customWidth="1"/>
    <col min="6943" max="6943" width="4.5" style="3" customWidth="1"/>
    <col min="6944" max="6944" width="6.125" style="3" customWidth="1"/>
    <col min="6945" max="6945" width="6.25" style="3" customWidth="1"/>
    <col min="6946" max="6946" width="6.5" style="3" customWidth="1"/>
    <col min="6947" max="6947" width="5.75" style="3" customWidth="1"/>
    <col min="6948" max="6948" width="4.625" style="3" customWidth="1"/>
    <col min="6949" max="6949" width="7.25" style="3" customWidth="1"/>
    <col min="6950" max="6950" width="10.25" style="3" customWidth="1"/>
    <col min="6951" max="6951" width="9.5" style="3" customWidth="1"/>
    <col min="6952" max="6952" width="8.875" style="3" customWidth="1"/>
    <col min="6953" max="6953" width="9.875" style="3" customWidth="1"/>
    <col min="6954" max="6954" width="11.125" style="3" customWidth="1"/>
    <col min="6955" max="6955" width="13.875" style="3" customWidth="1"/>
    <col min="6956" max="7160" width="7.5" style="3"/>
    <col min="7161" max="7161" width="14.875" style="3" customWidth="1"/>
    <col min="7162" max="7162" width="8.5" style="3" customWidth="1"/>
    <col min="7163" max="7163" width="7.375" style="3" customWidth="1"/>
    <col min="7164" max="7164" width="7.625" style="3" customWidth="1"/>
    <col min="7165" max="7165" width="6.25" style="3" customWidth="1"/>
    <col min="7166" max="7166" width="5.875" style="3" customWidth="1"/>
    <col min="7167" max="7167" width="6.625" style="3" customWidth="1"/>
    <col min="7168" max="7168" width="7.125" style="3" customWidth="1"/>
    <col min="7169" max="7169" width="7.375" style="3" customWidth="1"/>
    <col min="7170" max="7170" width="6" style="3" customWidth="1"/>
    <col min="7171" max="7172" width="5.375" style="3" customWidth="1"/>
    <col min="7173" max="7173" width="7.125" style="3" customWidth="1"/>
    <col min="7174" max="7174" width="6.875" style="3" customWidth="1"/>
    <col min="7175" max="7175" width="7.125" style="3" customWidth="1"/>
    <col min="7176" max="7176" width="7.75" style="3" customWidth="1"/>
    <col min="7177" max="7177" width="7.375" style="3" customWidth="1"/>
    <col min="7178" max="7178" width="7.25" style="3" customWidth="1"/>
    <col min="7179" max="7179" width="7.125" style="3" customWidth="1"/>
    <col min="7180" max="7180" width="7" style="3" customWidth="1"/>
    <col min="7181" max="7181" width="6.375" style="3" customWidth="1"/>
    <col min="7182" max="7182" width="7" style="3" customWidth="1"/>
    <col min="7183" max="7184" width="6.625" style="3" customWidth="1"/>
    <col min="7185" max="7185" width="6.75" style="3" customWidth="1"/>
    <col min="7186" max="7186" width="6.375" style="3" customWidth="1"/>
    <col min="7187" max="7187" width="6.125" style="3" customWidth="1"/>
    <col min="7188" max="7188" width="4.5" style="3" customWidth="1"/>
    <col min="7189" max="7189" width="6.125" style="3" customWidth="1"/>
    <col min="7190" max="7190" width="8.125" style="3" customWidth="1"/>
    <col min="7191" max="7191" width="7.25" style="3" customWidth="1"/>
    <col min="7192" max="7193" width="4.625" style="3" customWidth="1"/>
    <col min="7194" max="7194" width="5.5" style="3" customWidth="1"/>
    <col min="7195" max="7195" width="6.625" style="3" customWidth="1"/>
    <col min="7196" max="7196" width="7.5" style="3" customWidth="1"/>
    <col min="7197" max="7197" width="7.125" style="3" customWidth="1"/>
    <col min="7198" max="7198" width="6.375" style="3" customWidth="1"/>
    <col min="7199" max="7199" width="4.5" style="3" customWidth="1"/>
    <col min="7200" max="7200" width="6.125" style="3" customWidth="1"/>
    <col min="7201" max="7201" width="6.25" style="3" customWidth="1"/>
    <col min="7202" max="7202" width="6.5" style="3" customWidth="1"/>
    <col min="7203" max="7203" width="5.75" style="3" customWidth="1"/>
    <col min="7204" max="7204" width="4.625" style="3" customWidth="1"/>
    <col min="7205" max="7205" width="7.25" style="3" customWidth="1"/>
    <col min="7206" max="7206" width="10.25" style="3" customWidth="1"/>
    <col min="7207" max="7207" width="9.5" style="3" customWidth="1"/>
    <col min="7208" max="7208" width="8.875" style="3" customWidth="1"/>
    <col min="7209" max="7209" width="9.875" style="3" customWidth="1"/>
    <col min="7210" max="7210" width="11.125" style="3" customWidth="1"/>
    <col min="7211" max="7211" width="13.875" style="3" customWidth="1"/>
    <col min="7212" max="7416" width="7.5" style="3"/>
    <col min="7417" max="7417" width="14.875" style="3" customWidth="1"/>
    <col min="7418" max="7418" width="8.5" style="3" customWidth="1"/>
    <col min="7419" max="7419" width="7.375" style="3" customWidth="1"/>
    <col min="7420" max="7420" width="7.625" style="3" customWidth="1"/>
    <col min="7421" max="7421" width="6.25" style="3" customWidth="1"/>
    <col min="7422" max="7422" width="5.875" style="3" customWidth="1"/>
    <col min="7423" max="7423" width="6.625" style="3" customWidth="1"/>
    <col min="7424" max="7424" width="7.125" style="3" customWidth="1"/>
    <col min="7425" max="7425" width="7.375" style="3" customWidth="1"/>
    <col min="7426" max="7426" width="6" style="3" customWidth="1"/>
    <col min="7427" max="7428" width="5.375" style="3" customWidth="1"/>
    <col min="7429" max="7429" width="7.125" style="3" customWidth="1"/>
    <col min="7430" max="7430" width="6.875" style="3" customWidth="1"/>
    <col min="7431" max="7431" width="7.125" style="3" customWidth="1"/>
    <col min="7432" max="7432" width="7.75" style="3" customWidth="1"/>
    <col min="7433" max="7433" width="7.375" style="3" customWidth="1"/>
    <col min="7434" max="7434" width="7.25" style="3" customWidth="1"/>
    <col min="7435" max="7435" width="7.125" style="3" customWidth="1"/>
    <col min="7436" max="7436" width="7" style="3" customWidth="1"/>
    <col min="7437" max="7437" width="6.375" style="3" customWidth="1"/>
    <col min="7438" max="7438" width="7" style="3" customWidth="1"/>
    <col min="7439" max="7440" width="6.625" style="3" customWidth="1"/>
    <col min="7441" max="7441" width="6.75" style="3" customWidth="1"/>
    <col min="7442" max="7442" width="6.375" style="3" customWidth="1"/>
    <col min="7443" max="7443" width="6.125" style="3" customWidth="1"/>
    <col min="7444" max="7444" width="4.5" style="3" customWidth="1"/>
    <col min="7445" max="7445" width="6.125" style="3" customWidth="1"/>
    <col min="7446" max="7446" width="8.125" style="3" customWidth="1"/>
    <col min="7447" max="7447" width="7.25" style="3" customWidth="1"/>
    <col min="7448" max="7449" width="4.625" style="3" customWidth="1"/>
    <col min="7450" max="7450" width="5.5" style="3" customWidth="1"/>
    <col min="7451" max="7451" width="6.625" style="3" customWidth="1"/>
    <col min="7452" max="7452" width="7.5" style="3" customWidth="1"/>
    <col min="7453" max="7453" width="7.125" style="3" customWidth="1"/>
    <col min="7454" max="7454" width="6.375" style="3" customWidth="1"/>
    <col min="7455" max="7455" width="4.5" style="3" customWidth="1"/>
    <col min="7456" max="7456" width="6.125" style="3" customWidth="1"/>
    <col min="7457" max="7457" width="6.25" style="3" customWidth="1"/>
    <col min="7458" max="7458" width="6.5" style="3" customWidth="1"/>
    <col min="7459" max="7459" width="5.75" style="3" customWidth="1"/>
    <col min="7460" max="7460" width="4.625" style="3" customWidth="1"/>
    <col min="7461" max="7461" width="7.25" style="3" customWidth="1"/>
    <col min="7462" max="7462" width="10.25" style="3" customWidth="1"/>
    <col min="7463" max="7463" width="9.5" style="3" customWidth="1"/>
    <col min="7464" max="7464" width="8.875" style="3" customWidth="1"/>
    <col min="7465" max="7465" width="9.875" style="3" customWidth="1"/>
    <col min="7466" max="7466" width="11.125" style="3" customWidth="1"/>
    <col min="7467" max="7467" width="13.875" style="3" customWidth="1"/>
    <col min="7468" max="7672" width="7.5" style="3"/>
    <col min="7673" max="7673" width="14.875" style="3" customWidth="1"/>
    <col min="7674" max="7674" width="8.5" style="3" customWidth="1"/>
    <col min="7675" max="7675" width="7.375" style="3" customWidth="1"/>
    <col min="7676" max="7676" width="7.625" style="3" customWidth="1"/>
    <col min="7677" max="7677" width="6.25" style="3" customWidth="1"/>
    <col min="7678" max="7678" width="5.875" style="3" customWidth="1"/>
    <col min="7679" max="7679" width="6.625" style="3" customWidth="1"/>
    <col min="7680" max="7680" width="7.125" style="3" customWidth="1"/>
    <col min="7681" max="7681" width="7.375" style="3" customWidth="1"/>
    <col min="7682" max="7682" width="6" style="3" customWidth="1"/>
    <col min="7683" max="7684" width="5.375" style="3" customWidth="1"/>
    <col min="7685" max="7685" width="7.125" style="3" customWidth="1"/>
    <col min="7686" max="7686" width="6.875" style="3" customWidth="1"/>
    <col min="7687" max="7687" width="7.125" style="3" customWidth="1"/>
    <col min="7688" max="7688" width="7.75" style="3" customWidth="1"/>
    <col min="7689" max="7689" width="7.375" style="3" customWidth="1"/>
    <col min="7690" max="7690" width="7.25" style="3" customWidth="1"/>
    <col min="7691" max="7691" width="7.125" style="3" customWidth="1"/>
    <col min="7692" max="7692" width="7" style="3" customWidth="1"/>
    <col min="7693" max="7693" width="6.375" style="3" customWidth="1"/>
    <col min="7694" max="7694" width="7" style="3" customWidth="1"/>
    <col min="7695" max="7696" width="6.625" style="3" customWidth="1"/>
    <col min="7697" max="7697" width="6.75" style="3" customWidth="1"/>
    <col min="7698" max="7698" width="6.375" style="3" customWidth="1"/>
    <col min="7699" max="7699" width="6.125" style="3" customWidth="1"/>
    <col min="7700" max="7700" width="4.5" style="3" customWidth="1"/>
    <col min="7701" max="7701" width="6.125" style="3" customWidth="1"/>
    <col min="7702" max="7702" width="8.125" style="3" customWidth="1"/>
    <col min="7703" max="7703" width="7.25" style="3" customWidth="1"/>
    <col min="7704" max="7705" width="4.625" style="3" customWidth="1"/>
    <col min="7706" max="7706" width="5.5" style="3" customWidth="1"/>
    <col min="7707" max="7707" width="6.625" style="3" customWidth="1"/>
    <col min="7708" max="7708" width="7.5" style="3" customWidth="1"/>
    <col min="7709" max="7709" width="7.125" style="3" customWidth="1"/>
    <col min="7710" max="7710" width="6.375" style="3" customWidth="1"/>
    <col min="7711" max="7711" width="4.5" style="3" customWidth="1"/>
    <col min="7712" max="7712" width="6.125" style="3" customWidth="1"/>
    <col min="7713" max="7713" width="6.25" style="3" customWidth="1"/>
    <col min="7714" max="7714" width="6.5" style="3" customWidth="1"/>
    <col min="7715" max="7715" width="5.75" style="3" customWidth="1"/>
    <col min="7716" max="7716" width="4.625" style="3" customWidth="1"/>
    <col min="7717" max="7717" width="7.25" style="3" customWidth="1"/>
    <col min="7718" max="7718" width="10.25" style="3" customWidth="1"/>
    <col min="7719" max="7719" width="9.5" style="3" customWidth="1"/>
    <col min="7720" max="7720" width="8.875" style="3" customWidth="1"/>
    <col min="7721" max="7721" width="9.875" style="3" customWidth="1"/>
    <col min="7722" max="7722" width="11.125" style="3" customWidth="1"/>
    <col min="7723" max="7723" width="13.875" style="3" customWidth="1"/>
    <col min="7724" max="7928" width="7.5" style="3"/>
    <col min="7929" max="7929" width="14.875" style="3" customWidth="1"/>
    <col min="7930" max="7930" width="8.5" style="3" customWidth="1"/>
    <col min="7931" max="7931" width="7.375" style="3" customWidth="1"/>
    <col min="7932" max="7932" width="7.625" style="3" customWidth="1"/>
    <col min="7933" max="7933" width="6.25" style="3" customWidth="1"/>
    <col min="7934" max="7934" width="5.875" style="3" customWidth="1"/>
    <col min="7935" max="7935" width="6.625" style="3" customWidth="1"/>
    <col min="7936" max="7936" width="7.125" style="3" customWidth="1"/>
    <col min="7937" max="7937" width="7.375" style="3" customWidth="1"/>
    <col min="7938" max="7938" width="6" style="3" customWidth="1"/>
    <col min="7939" max="7940" width="5.375" style="3" customWidth="1"/>
    <col min="7941" max="7941" width="7.125" style="3" customWidth="1"/>
    <col min="7942" max="7942" width="6.875" style="3" customWidth="1"/>
    <col min="7943" max="7943" width="7.125" style="3" customWidth="1"/>
    <col min="7944" max="7944" width="7.75" style="3" customWidth="1"/>
    <col min="7945" max="7945" width="7.375" style="3" customWidth="1"/>
    <col min="7946" max="7946" width="7.25" style="3" customWidth="1"/>
    <col min="7947" max="7947" width="7.125" style="3" customWidth="1"/>
    <col min="7948" max="7948" width="7" style="3" customWidth="1"/>
    <col min="7949" max="7949" width="6.375" style="3" customWidth="1"/>
    <col min="7950" max="7950" width="7" style="3" customWidth="1"/>
    <col min="7951" max="7952" width="6.625" style="3" customWidth="1"/>
    <col min="7953" max="7953" width="6.75" style="3" customWidth="1"/>
    <col min="7954" max="7954" width="6.375" style="3" customWidth="1"/>
    <col min="7955" max="7955" width="6.125" style="3" customWidth="1"/>
    <col min="7956" max="7956" width="4.5" style="3" customWidth="1"/>
    <col min="7957" max="7957" width="6.125" style="3" customWidth="1"/>
    <col min="7958" max="7958" width="8.125" style="3" customWidth="1"/>
    <col min="7959" max="7959" width="7.25" style="3" customWidth="1"/>
    <col min="7960" max="7961" width="4.625" style="3" customWidth="1"/>
    <col min="7962" max="7962" width="5.5" style="3" customWidth="1"/>
    <col min="7963" max="7963" width="6.625" style="3" customWidth="1"/>
    <col min="7964" max="7964" width="7.5" style="3" customWidth="1"/>
    <col min="7965" max="7965" width="7.125" style="3" customWidth="1"/>
    <col min="7966" max="7966" width="6.375" style="3" customWidth="1"/>
    <col min="7967" max="7967" width="4.5" style="3" customWidth="1"/>
    <col min="7968" max="7968" width="6.125" style="3" customWidth="1"/>
    <col min="7969" max="7969" width="6.25" style="3" customWidth="1"/>
    <col min="7970" max="7970" width="6.5" style="3" customWidth="1"/>
    <col min="7971" max="7971" width="5.75" style="3" customWidth="1"/>
    <col min="7972" max="7972" width="4.625" style="3" customWidth="1"/>
    <col min="7973" max="7973" width="7.25" style="3" customWidth="1"/>
    <col min="7974" max="7974" width="10.25" style="3" customWidth="1"/>
    <col min="7975" max="7975" width="9.5" style="3" customWidth="1"/>
    <col min="7976" max="7976" width="8.875" style="3" customWidth="1"/>
    <col min="7977" max="7977" width="9.875" style="3" customWidth="1"/>
    <col min="7978" max="7978" width="11.125" style="3" customWidth="1"/>
    <col min="7979" max="7979" width="13.875" style="3" customWidth="1"/>
    <col min="7980" max="8184" width="7.5" style="3"/>
    <col min="8185" max="8185" width="14.875" style="3" customWidth="1"/>
    <col min="8186" max="8186" width="8.5" style="3" customWidth="1"/>
    <col min="8187" max="8187" width="7.375" style="3" customWidth="1"/>
    <col min="8188" max="8188" width="7.625" style="3" customWidth="1"/>
    <col min="8189" max="8189" width="6.25" style="3" customWidth="1"/>
    <col min="8190" max="8190" width="5.875" style="3" customWidth="1"/>
    <col min="8191" max="8191" width="6.625" style="3" customWidth="1"/>
    <col min="8192" max="8192" width="7.125" style="3" customWidth="1"/>
    <col min="8193" max="8193" width="7.375" style="3" customWidth="1"/>
    <col min="8194" max="8194" width="6" style="3" customWidth="1"/>
    <col min="8195" max="8196" width="5.375" style="3" customWidth="1"/>
    <col min="8197" max="8197" width="7.125" style="3" customWidth="1"/>
    <col min="8198" max="8198" width="6.875" style="3" customWidth="1"/>
    <col min="8199" max="8199" width="7.125" style="3" customWidth="1"/>
    <col min="8200" max="8200" width="7.75" style="3" customWidth="1"/>
    <col min="8201" max="8201" width="7.375" style="3" customWidth="1"/>
    <col min="8202" max="8202" width="7.25" style="3" customWidth="1"/>
    <col min="8203" max="8203" width="7.125" style="3" customWidth="1"/>
    <col min="8204" max="8204" width="7" style="3" customWidth="1"/>
    <col min="8205" max="8205" width="6.375" style="3" customWidth="1"/>
    <col min="8206" max="8206" width="7" style="3" customWidth="1"/>
    <col min="8207" max="8208" width="6.625" style="3" customWidth="1"/>
    <col min="8209" max="8209" width="6.75" style="3" customWidth="1"/>
    <col min="8210" max="8210" width="6.375" style="3" customWidth="1"/>
    <col min="8211" max="8211" width="6.125" style="3" customWidth="1"/>
    <col min="8212" max="8212" width="4.5" style="3" customWidth="1"/>
    <col min="8213" max="8213" width="6.125" style="3" customWidth="1"/>
    <col min="8214" max="8214" width="8.125" style="3" customWidth="1"/>
    <col min="8215" max="8215" width="7.25" style="3" customWidth="1"/>
    <col min="8216" max="8217" width="4.625" style="3" customWidth="1"/>
    <col min="8218" max="8218" width="5.5" style="3" customWidth="1"/>
    <col min="8219" max="8219" width="6.625" style="3" customWidth="1"/>
    <col min="8220" max="8220" width="7.5" style="3" customWidth="1"/>
    <col min="8221" max="8221" width="7.125" style="3" customWidth="1"/>
    <col min="8222" max="8222" width="6.375" style="3" customWidth="1"/>
    <col min="8223" max="8223" width="4.5" style="3" customWidth="1"/>
    <col min="8224" max="8224" width="6.125" style="3" customWidth="1"/>
    <col min="8225" max="8225" width="6.25" style="3" customWidth="1"/>
    <col min="8226" max="8226" width="6.5" style="3" customWidth="1"/>
    <col min="8227" max="8227" width="5.75" style="3" customWidth="1"/>
    <col min="8228" max="8228" width="4.625" style="3" customWidth="1"/>
    <col min="8229" max="8229" width="7.25" style="3" customWidth="1"/>
    <col min="8230" max="8230" width="10.25" style="3" customWidth="1"/>
    <col min="8231" max="8231" width="9.5" style="3" customWidth="1"/>
    <col min="8232" max="8232" width="8.875" style="3" customWidth="1"/>
    <col min="8233" max="8233" width="9.875" style="3" customWidth="1"/>
    <col min="8234" max="8234" width="11.125" style="3" customWidth="1"/>
    <col min="8235" max="8235" width="13.875" style="3" customWidth="1"/>
    <col min="8236" max="8440" width="7.5" style="3"/>
    <col min="8441" max="8441" width="14.875" style="3" customWidth="1"/>
    <col min="8442" max="8442" width="8.5" style="3" customWidth="1"/>
    <col min="8443" max="8443" width="7.375" style="3" customWidth="1"/>
    <col min="8444" max="8444" width="7.625" style="3" customWidth="1"/>
    <col min="8445" max="8445" width="6.25" style="3" customWidth="1"/>
    <col min="8446" max="8446" width="5.875" style="3" customWidth="1"/>
    <col min="8447" max="8447" width="6.625" style="3" customWidth="1"/>
    <col min="8448" max="8448" width="7.125" style="3" customWidth="1"/>
    <col min="8449" max="8449" width="7.375" style="3" customWidth="1"/>
    <col min="8450" max="8450" width="6" style="3" customWidth="1"/>
    <col min="8451" max="8452" width="5.375" style="3" customWidth="1"/>
    <col min="8453" max="8453" width="7.125" style="3" customWidth="1"/>
    <col min="8454" max="8454" width="6.875" style="3" customWidth="1"/>
    <col min="8455" max="8455" width="7.125" style="3" customWidth="1"/>
    <col min="8456" max="8456" width="7.75" style="3" customWidth="1"/>
    <col min="8457" max="8457" width="7.375" style="3" customWidth="1"/>
    <col min="8458" max="8458" width="7.25" style="3" customWidth="1"/>
    <col min="8459" max="8459" width="7.125" style="3" customWidth="1"/>
    <col min="8460" max="8460" width="7" style="3" customWidth="1"/>
    <col min="8461" max="8461" width="6.375" style="3" customWidth="1"/>
    <col min="8462" max="8462" width="7" style="3" customWidth="1"/>
    <col min="8463" max="8464" width="6.625" style="3" customWidth="1"/>
    <col min="8465" max="8465" width="6.75" style="3" customWidth="1"/>
    <col min="8466" max="8466" width="6.375" style="3" customWidth="1"/>
    <col min="8467" max="8467" width="6.125" style="3" customWidth="1"/>
    <col min="8468" max="8468" width="4.5" style="3" customWidth="1"/>
    <col min="8469" max="8469" width="6.125" style="3" customWidth="1"/>
    <col min="8470" max="8470" width="8.125" style="3" customWidth="1"/>
    <col min="8471" max="8471" width="7.25" style="3" customWidth="1"/>
    <col min="8472" max="8473" width="4.625" style="3" customWidth="1"/>
    <col min="8474" max="8474" width="5.5" style="3" customWidth="1"/>
    <col min="8475" max="8475" width="6.625" style="3" customWidth="1"/>
    <col min="8476" max="8476" width="7.5" style="3" customWidth="1"/>
    <col min="8477" max="8477" width="7.125" style="3" customWidth="1"/>
    <col min="8478" max="8478" width="6.375" style="3" customWidth="1"/>
    <col min="8479" max="8479" width="4.5" style="3" customWidth="1"/>
    <col min="8480" max="8480" width="6.125" style="3" customWidth="1"/>
    <col min="8481" max="8481" width="6.25" style="3" customWidth="1"/>
    <col min="8482" max="8482" width="6.5" style="3" customWidth="1"/>
    <col min="8483" max="8483" width="5.75" style="3" customWidth="1"/>
    <col min="8484" max="8484" width="4.625" style="3" customWidth="1"/>
    <col min="8485" max="8485" width="7.25" style="3" customWidth="1"/>
    <col min="8486" max="8486" width="10.25" style="3" customWidth="1"/>
    <col min="8487" max="8487" width="9.5" style="3" customWidth="1"/>
    <col min="8488" max="8488" width="8.875" style="3" customWidth="1"/>
    <col min="8489" max="8489" width="9.875" style="3" customWidth="1"/>
    <col min="8490" max="8490" width="11.125" style="3" customWidth="1"/>
    <col min="8491" max="8491" width="13.875" style="3" customWidth="1"/>
    <col min="8492" max="8696" width="7.5" style="3"/>
    <col min="8697" max="8697" width="14.875" style="3" customWidth="1"/>
    <col min="8698" max="8698" width="8.5" style="3" customWidth="1"/>
    <col min="8699" max="8699" width="7.375" style="3" customWidth="1"/>
    <col min="8700" max="8700" width="7.625" style="3" customWidth="1"/>
    <col min="8701" max="8701" width="6.25" style="3" customWidth="1"/>
    <col min="8702" max="8702" width="5.875" style="3" customWidth="1"/>
    <col min="8703" max="8703" width="6.625" style="3" customWidth="1"/>
    <col min="8704" max="8704" width="7.125" style="3" customWidth="1"/>
    <col min="8705" max="8705" width="7.375" style="3" customWidth="1"/>
    <col min="8706" max="8706" width="6" style="3" customWidth="1"/>
    <col min="8707" max="8708" width="5.375" style="3" customWidth="1"/>
    <col min="8709" max="8709" width="7.125" style="3" customWidth="1"/>
    <col min="8710" max="8710" width="6.875" style="3" customWidth="1"/>
    <col min="8711" max="8711" width="7.125" style="3" customWidth="1"/>
    <col min="8712" max="8712" width="7.75" style="3" customWidth="1"/>
    <col min="8713" max="8713" width="7.375" style="3" customWidth="1"/>
    <col min="8714" max="8714" width="7.25" style="3" customWidth="1"/>
    <col min="8715" max="8715" width="7.125" style="3" customWidth="1"/>
    <col min="8716" max="8716" width="7" style="3" customWidth="1"/>
    <col min="8717" max="8717" width="6.375" style="3" customWidth="1"/>
    <col min="8718" max="8718" width="7" style="3" customWidth="1"/>
    <col min="8719" max="8720" width="6.625" style="3" customWidth="1"/>
    <col min="8721" max="8721" width="6.75" style="3" customWidth="1"/>
    <col min="8722" max="8722" width="6.375" style="3" customWidth="1"/>
    <col min="8723" max="8723" width="6.125" style="3" customWidth="1"/>
    <col min="8724" max="8724" width="4.5" style="3" customWidth="1"/>
    <col min="8725" max="8725" width="6.125" style="3" customWidth="1"/>
    <col min="8726" max="8726" width="8.125" style="3" customWidth="1"/>
    <col min="8727" max="8727" width="7.25" style="3" customWidth="1"/>
    <col min="8728" max="8729" width="4.625" style="3" customWidth="1"/>
    <col min="8730" max="8730" width="5.5" style="3" customWidth="1"/>
    <col min="8731" max="8731" width="6.625" style="3" customWidth="1"/>
    <col min="8732" max="8732" width="7.5" style="3" customWidth="1"/>
    <col min="8733" max="8733" width="7.125" style="3" customWidth="1"/>
    <col min="8734" max="8734" width="6.375" style="3" customWidth="1"/>
    <col min="8735" max="8735" width="4.5" style="3" customWidth="1"/>
    <col min="8736" max="8736" width="6.125" style="3" customWidth="1"/>
    <col min="8737" max="8737" width="6.25" style="3" customWidth="1"/>
    <col min="8738" max="8738" width="6.5" style="3" customWidth="1"/>
    <col min="8739" max="8739" width="5.75" style="3" customWidth="1"/>
    <col min="8740" max="8740" width="4.625" style="3" customWidth="1"/>
    <col min="8741" max="8741" width="7.25" style="3" customWidth="1"/>
    <col min="8742" max="8742" width="10.25" style="3" customWidth="1"/>
    <col min="8743" max="8743" width="9.5" style="3" customWidth="1"/>
    <col min="8744" max="8744" width="8.875" style="3" customWidth="1"/>
    <col min="8745" max="8745" width="9.875" style="3" customWidth="1"/>
    <col min="8746" max="8746" width="11.125" style="3" customWidth="1"/>
    <col min="8747" max="8747" width="13.875" style="3" customWidth="1"/>
    <col min="8748" max="8952" width="7.5" style="3"/>
    <col min="8953" max="8953" width="14.875" style="3" customWidth="1"/>
    <col min="8954" max="8954" width="8.5" style="3" customWidth="1"/>
    <col min="8955" max="8955" width="7.375" style="3" customWidth="1"/>
    <col min="8956" max="8956" width="7.625" style="3" customWidth="1"/>
    <col min="8957" max="8957" width="6.25" style="3" customWidth="1"/>
    <col min="8958" max="8958" width="5.875" style="3" customWidth="1"/>
    <col min="8959" max="8959" width="6.625" style="3" customWidth="1"/>
    <col min="8960" max="8960" width="7.125" style="3" customWidth="1"/>
    <col min="8961" max="8961" width="7.375" style="3" customWidth="1"/>
    <col min="8962" max="8962" width="6" style="3" customWidth="1"/>
    <col min="8963" max="8964" width="5.375" style="3" customWidth="1"/>
    <col min="8965" max="8965" width="7.125" style="3" customWidth="1"/>
    <col min="8966" max="8966" width="6.875" style="3" customWidth="1"/>
    <col min="8967" max="8967" width="7.125" style="3" customWidth="1"/>
    <col min="8968" max="8968" width="7.75" style="3" customWidth="1"/>
    <col min="8969" max="8969" width="7.375" style="3" customWidth="1"/>
    <col min="8970" max="8970" width="7.25" style="3" customWidth="1"/>
    <col min="8971" max="8971" width="7.125" style="3" customWidth="1"/>
    <col min="8972" max="8972" width="7" style="3" customWidth="1"/>
    <col min="8973" max="8973" width="6.375" style="3" customWidth="1"/>
    <col min="8974" max="8974" width="7" style="3" customWidth="1"/>
    <col min="8975" max="8976" width="6.625" style="3" customWidth="1"/>
    <col min="8977" max="8977" width="6.75" style="3" customWidth="1"/>
    <col min="8978" max="8978" width="6.375" style="3" customWidth="1"/>
    <col min="8979" max="8979" width="6.125" style="3" customWidth="1"/>
    <col min="8980" max="8980" width="4.5" style="3" customWidth="1"/>
    <col min="8981" max="8981" width="6.125" style="3" customWidth="1"/>
    <col min="8982" max="8982" width="8.125" style="3" customWidth="1"/>
    <col min="8983" max="8983" width="7.25" style="3" customWidth="1"/>
    <col min="8984" max="8985" width="4.625" style="3" customWidth="1"/>
    <col min="8986" max="8986" width="5.5" style="3" customWidth="1"/>
    <col min="8987" max="8987" width="6.625" style="3" customWidth="1"/>
    <col min="8988" max="8988" width="7.5" style="3" customWidth="1"/>
    <col min="8989" max="8989" width="7.125" style="3" customWidth="1"/>
    <col min="8990" max="8990" width="6.375" style="3" customWidth="1"/>
    <col min="8991" max="8991" width="4.5" style="3" customWidth="1"/>
    <col min="8992" max="8992" width="6.125" style="3" customWidth="1"/>
    <col min="8993" max="8993" width="6.25" style="3" customWidth="1"/>
    <col min="8994" max="8994" width="6.5" style="3" customWidth="1"/>
    <col min="8995" max="8995" width="5.75" style="3" customWidth="1"/>
    <col min="8996" max="8996" width="4.625" style="3" customWidth="1"/>
    <col min="8997" max="8997" width="7.25" style="3" customWidth="1"/>
    <col min="8998" max="8998" width="10.25" style="3" customWidth="1"/>
    <col min="8999" max="8999" width="9.5" style="3" customWidth="1"/>
    <col min="9000" max="9000" width="8.875" style="3" customWidth="1"/>
    <col min="9001" max="9001" width="9.875" style="3" customWidth="1"/>
    <col min="9002" max="9002" width="11.125" style="3" customWidth="1"/>
    <col min="9003" max="9003" width="13.875" style="3" customWidth="1"/>
    <col min="9004" max="9208" width="7.5" style="3"/>
    <col min="9209" max="9209" width="14.875" style="3" customWidth="1"/>
    <col min="9210" max="9210" width="8.5" style="3" customWidth="1"/>
    <col min="9211" max="9211" width="7.375" style="3" customWidth="1"/>
    <col min="9212" max="9212" width="7.625" style="3" customWidth="1"/>
    <col min="9213" max="9213" width="6.25" style="3" customWidth="1"/>
    <col min="9214" max="9214" width="5.875" style="3" customWidth="1"/>
    <col min="9215" max="9215" width="6.625" style="3" customWidth="1"/>
    <col min="9216" max="9216" width="7.125" style="3" customWidth="1"/>
    <col min="9217" max="9217" width="7.375" style="3" customWidth="1"/>
    <col min="9218" max="9218" width="6" style="3" customWidth="1"/>
    <col min="9219" max="9220" width="5.375" style="3" customWidth="1"/>
    <col min="9221" max="9221" width="7.125" style="3" customWidth="1"/>
    <col min="9222" max="9222" width="6.875" style="3" customWidth="1"/>
    <col min="9223" max="9223" width="7.125" style="3" customWidth="1"/>
    <col min="9224" max="9224" width="7.75" style="3" customWidth="1"/>
    <col min="9225" max="9225" width="7.375" style="3" customWidth="1"/>
    <col min="9226" max="9226" width="7.25" style="3" customWidth="1"/>
    <col min="9227" max="9227" width="7.125" style="3" customWidth="1"/>
    <col min="9228" max="9228" width="7" style="3" customWidth="1"/>
    <col min="9229" max="9229" width="6.375" style="3" customWidth="1"/>
    <col min="9230" max="9230" width="7" style="3" customWidth="1"/>
    <col min="9231" max="9232" width="6.625" style="3" customWidth="1"/>
    <col min="9233" max="9233" width="6.75" style="3" customWidth="1"/>
    <col min="9234" max="9234" width="6.375" style="3" customWidth="1"/>
    <col min="9235" max="9235" width="6.125" style="3" customWidth="1"/>
    <col min="9236" max="9236" width="4.5" style="3" customWidth="1"/>
    <col min="9237" max="9237" width="6.125" style="3" customWidth="1"/>
    <col min="9238" max="9238" width="8.125" style="3" customWidth="1"/>
    <col min="9239" max="9239" width="7.25" style="3" customWidth="1"/>
    <col min="9240" max="9241" width="4.625" style="3" customWidth="1"/>
    <col min="9242" max="9242" width="5.5" style="3" customWidth="1"/>
    <col min="9243" max="9243" width="6.625" style="3" customWidth="1"/>
    <col min="9244" max="9244" width="7.5" style="3" customWidth="1"/>
    <col min="9245" max="9245" width="7.125" style="3" customWidth="1"/>
    <col min="9246" max="9246" width="6.375" style="3" customWidth="1"/>
    <col min="9247" max="9247" width="4.5" style="3" customWidth="1"/>
    <col min="9248" max="9248" width="6.125" style="3" customWidth="1"/>
    <col min="9249" max="9249" width="6.25" style="3" customWidth="1"/>
    <col min="9250" max="9250" width="6.5" style="3" customWidth="1"/>
    <col min="9251" max="9251" width="5.75" style="3" customWidth="1"/>
    <col min="9252" max="9252" width="4.625" style="3" customWidth="1"/>
    <col min="9253" max="9253" width="7.25" style="3" customWidth="1"/>
    <col min="9254" max="9254" width="10.25" style="3" customWidth="1"/>
    <col min="9255" max="9255" width="9.5" style="3" customWidth="1"/>
    <col min="9256" max="9256" width="8.875" style="3" customWidth="1"/>
    <col min="9257" max="9257" width="9.875" style="3" customWidth="1"/>
    <col min="9258" max="9258" width="11.125" style="3" customWidth="1"/>
    <col min="9259" max="9259" width="13.875" style="3" customWidth="1"/>
    <col min="9260" max="9464" width="7.5" style="3"/>
    <col min="9465" max="9465" width="14.875" style="3" customWidth="1"/>
    <col min="9466" max="9466" width="8.5" style="3" customWidth="1"/>
    <col min="9467" max="9467" width="7.375" style="3" customWidth="1"/>
    <col min="9468" max="9468" width="7.625" style="3" customWidth="1"/>
    <col min="9469" max="9469" width="6.25" style="3" customWidth="1"/>
    <col min="9470" max="9470" width="5.875" style="3" customWidth="1"/>
    <col min="9471" max="9471" width="6.625" style="3" customWidth="1"/>
    <col min="9472" max="9472" width="7.125" style="3" customWidth="1"/>
    <col min="9473" max="9473" width="7.375" style="3" customWidth="1"/>
    <col min="9474" max="9474" width="6" style="3" customWidth="1"/>
    <col min="9475" max="9476" width="5.375" style="3" customWidth="1"/>
    <col min="9477" max="9477" width="7.125" style="3" customWidth="1"/>
    <col min="9478" max="9478" width="6.875" style="3" customWidth="1"/>
    <col min="9479" max="9479" width="7.125" style="3" customWidth="1"/>
    <col min="9480" max="9480" width="7.75" style="3" customWidth="1"/>
    <col min="9481" max="9481" width="7.375" style="3" customWidth="1"/>
    <col min="9482" max="9482" width="7.25" style="3" customWidth="1"/>
    <col min="9483" max="9483" width="7.125" style="3" customWidth="1"/>
    <col min="9484" max="9484" width="7" style="3" customWidth="1"/>
    <col min="9485" max="9485" width="6.375" style="3" customWidth="1"/>
    <col min="9486" max="9486" width="7" style="3" customWidth="1"/>
    <col min="9487" max="9488" width="6.625" style="3" customWidth="1"/>
    <col min="9489" max="9489" width="6.75" style="3" customWidth="1"/>
    <col min="9490" max="9490" width="6.375" style="3" customWidth="1"/>
    <col min="9491" max="9491" width="6.125" style="3" customWidth="1"/>
    <col min="9492" max="9492" width="4.5" style="3" customWidth="1"/>
    <col min="9493" max="9493" width="6.125" style="3" customWidth="1"/>
    <col min="9494" max="9494" width="8.125" style="3" customWidth="1"/>
    <col min="9495" max="9495" width="7.25" style="3" customWidth="1"/>
    <col min="9496" max="9497" width="4.625" style="3" customWidth="1"/>
    <col min="9498" max="9498" width="5.5" style="3" customWidth="1"/>
    <col min="9499" max="9499" width="6.625" style="3" customWidth="1"/>
    <col min="9500" max="9500" width="7.5" style="3" customWidth="1"/>
    <col min="9501" max="9501" width="7.125" style="3" customWidth="1"/>
    <col min="9502" max="9502" width="6.375" style="3" customWidth="1"/>
    <col min="9503" max="9503" width="4.5" style="3" customWidth="1"/>
    <col min="9504" max="9504" width="6.125" style="3" customWidth="1"/>
    <col min="9505" max="9505" width="6.25" style="3" customWidth="1"/>
    <col min="9506" max="9506" width="6.5" style="3" customWidth="1"/>
    <col min="9507" max="9507" width="5.75" style="3" customWidth="1"/>
    <col min="9508" max="9508" width="4.625" style="3" customWidth="1"/>
    <col min="9509" max="9509" width="7.25" style="3" customWidth="1"/>
    <col min="9510" max="9510" width="10.25" style="3" customWidth="1"/>
    <col min="9511" max="9511" width="9.5" style="3" customWidth="1"/>
    <col min="9512" max="9512" width="8.875" style="3" customWidth="1"/>
    <col min="9513" max="9513" width="9.875" style="3" customWidth="1"/>
    <col min="9514" max="9514" width="11.125" style="3" customWidth="1"/>
    <col min="9515" max="9515" width="13.875" style="3" customWidth="1"/>
    <col min="9516" max="9720" width="7.5" style="3"/>
    <col min="9721" max="9721" width="14.875" style="3" customWidth="1"/>
    <col min="9722" max="9722" width="8.5" style="3" customWidth="1"/>
    <col min="9723" max="9723" width="7.375" style="3" customWidth="1"/>
    <col min="9724" max="9724" width="7.625" style="3" customWidth="1"/>
    <col min="9725" max="9725" width="6.25" style="3" customWidth="1"/>
    <col min="9726" max="9726" width="5.875" style="3" customWidth="1"/>
    <col min="9727" max="9727" width="6.625" style="3" customWidth="1"/>
    <col min="9728" max="9728" width="7.125" style="3" customWidth="1"/>
    <col min="9729" max="9729" width="7.375" style="3" customWidth="1"/>
    <col min="9730" max="9730" width="6" style="3" customWidth="1"/>
    <col min="9731" max="9732" width="5.375" style="3" customWidth="1"/>
    <col min="9733" max="9733" width="7.125" style="3" customWidth="1"/>
    <col min="9734" max="9734" width="6.875" style="3" customWidth="1"/>
    <col min="9735" max="9735" width="7.125" style="3" customWidth="1"/>
    <col min="9736" max="9736" width="7.75" style="3" customWidth="1"/>
    <col min="9737" max="9737" width="7.375" style="3" customWidth="1"/>
    <col min="9738" max="9738" width="7.25" style="3" customWidth="1"/>
    <col min="9739" max="9739" width="7.125" style="3" customWidth="1"/>
    <col min="9740" max="9740" width="7" style="3" customWidth="1"/>
    <col min="9741" max="9741" width="6.375" style="3" customWidth="1"/>
    <col min="9742" max="9742" width="7" style="3" customWidth="1"/>
    <col min="9743" max="9744" width="6.625" style="3" customWidth="1"/>
    <col min="9745" max="9745" width="6.75" style="3" customWidth="1"/>
    <col min="9746" max="9746" width="6.375" style="3" customWidth="1"/>
    <col min="9747" max="9747" width="6.125" style="3" customWidth="1"/>
    <col min="9748" max="9748" width="4.5" style="3" customWidth="1"/>
    <col min="9749" max="9749" width="6.125" style="3" customWidth="1"/>
    <col min="9750" max="9750" width="8.125" style="3" customWidth="1"/>
    <col min="9751" max="9751" width="7.25" style="3" customWidth="1"/>
    <col min="9752" max="9753" width="4.625" style="3" customWidth="1"/>
    <col min="9754" max="9754" width="5.5" style="3" customWidth="1"/>
    <col min="9755" max="9755" width="6.625" style="3" customWidth="1"/>
    <col min="9756" max="9756" width="7.5" style="3" customWidth="1"/>
    <col min="9757" max="9757" width="7.125" style="3" customWidth="1"/>
    <col min="9758" max="9758" width="6.375" style="3" customWidth="1"/>
    <col min="9759" max="9759" width="4.5" style="3" customWidth="1"/>
    <col min="9760" max="9760" width="6.125" style="3" customWidth="1"/>
    <col min="9761" max="9761" width="6.25" style="3" customWidth="1"/>
    <col min="9762" max="9762" width="6.5" style="3" customWidth="1"/>
    <col min="9763" max="9763" width="5.75" style="3" customWidth="1"/>
    <col min="9764" max="9764" width="4.625" style="3" customWidth="1"/>
    <col min="9765" max="9765" width="7.25" style="3" customWidth="1"/>
    <col min="9766" max="9766" width="10.25" style="3" customWidth="1"/>
    <col min="9767" max="9767" width="9.5" style="3" customWidth="1"/>
    <col min="9768" max="9768" width="8.875" style="3" customWidth="1"/>
    <col min="9769" max="9769" width="9.875" style="3" customWidth="1"/>
    <col min="9770" max="9770" width="11.125" style="3" customWidth="1"/>
    <col min="9771" max="9771" width="13.875" style="3" customWidth="1"/>
    <col min="9772" max="9976" width="7.5" style="3"/>
    <col min="9977" max="9977" width="14.875" style="3" customWidth="1"/>
    <col min="9978" max="9978" width="8.5" style="3" customWidth="1"/>
    <col min="9979" max="9979" width="7.375" style="3" customWidth="1"/>
    <col min="9980" max="9980" width="7.625" style="3" customWidth="1"/>
    <col min="9981" max="9981" width="6.25" style="3" customWidth="1"/>
    <col min="9982" max="9982" width="5.875" style="3" customWidth="1"/>
    <col min="9983" max="9983" width="6.625" style="3" customWidth="1"/>
    <col min="9984" max="9984" width="7.125" style="3" customWidth="1"/>
    <col min="9985" max="9985" width="7.375" style="3" customWidth="1"/>
    <col min="9986" max="9986" width="6" style="3" customWidth="1"/>
    <col min="9987" max="9988" width="5.375" style="3" customWidth="1"/>
    <col min="9989" max="9989" width="7.125" style="3" customWidth="1"/>
    <col min="9990" max="9990" width="6.875" style="3" customWidth="1"/>
    <col min="9991" max="9991" width="7.125" style="3" customWidth="1"/>
    <col min="9992" max="9992" width="7.75" style="3" customWidth="1"/>
    <col min="9993" max="9993" width="7.375" style="3" customWidth="1"/>
    <col min="9994" max="9994" width="7.25" style="3" customWidth="1"/>
    <col min="9995" max="9995" width="7.125" style="3" customWidth="1"/>
    <col min="9996" max="9996" width="7" style="3" customWidth="1"/>
    <col min="9997" max="9997" width="6.375" style="3" customWidth="1"/>
    <col min="9998" max="9998" width="7" style="3" customWidth="1"/>
    <col min="9999" max="10000" width="6.625" style="3" customWidth="1"/>
    <col min="10001" max="10001" width="6.75" style="3" customWidth="1"/>
    <col min="10002" max="10002" width="6.375" style="3" customWidth="1"/>
    <col min="10003" max="10003" width="6.125" style="3" customWidth="1"/>
    <col min="10004" max="10004" width="4.5" style="3" customWidth="1"/>
    <col min="10005" max="10005" width="6.125" style="3" customWidth="1"/>
    <col min="10006" max="10006" width="8.125" style="3" customWidth="1"/>
    <col min="10007" max="10007" width="7.25" style="3" customWidth="1"/>
    <col min="10008" max="10009" width="4.625" style="3" customWidth="1"/>
    <col min="10010" max="10010" width="5.5" style="3" customWidth="1"/>
    <col min="10011" max="10011" width="6.625" style="3" customWidth="1"/>
    <col min="10012" max="10012" width="7.5" style="3" customWidth="1"/>
    <col min="10013" max="10013" width="7.125" style="3" customWidth="1"/>
    <col min="10014" max="10014" width="6.375" style="3" customWidth="1"/>
    <col min="10015" max="10015" width="4.5" style="3" customWidth="1"/>
    <col min="10016" max="10016" width="6.125" style="3" customWidth="1"/>
    <col min="10017" max="10017" width="6.25" style="3" customWidth="1"/>
    <col min="10018" max="10018" width="6.5" style="3" customWidth="1"/>
    <col min="10019" max="10019" width="5.75" style="3" customWidth="1"/>
    <col min="10020" max="10020" width="4.625" style="3" customWidth="1"/>
    <col min="10021" max="10021" width="7.25" style="3" customWidth="1"/>
    <col min="10022" max="10022" width="10.25" style="3" customWidth="1"/>
    <col min="10023" max="10023" width="9.5" style="3" customWidth="1"/>
    <col min="10024" max="10024" width="8.875" style="3" customWidth="1"/>
    <col min="10025" max="10025" width="9.875" style="3" customWidth="1"/>
    <col min="10026" max="10026" width="11.125" style="3" customWidth="1"/>
    <col min="10027" max="10027" width="13.875" style="3" customWidth="1"/>
    <col min="10028" max="10232" width="7.5" style="3"/>
    <col min="10233" max="10233" width="14.875" style="3" customWidth="1"/>
    <col min="10234" max="10234" width="8.5" style="3" customWidth="1"/>
    <col min="10235" max="10235" width="7.375" style="3" customWidth="1"/>
    <col min="10236" max="10236" width="7.625" style="3" customWidth="1"/>
    <col min="10237" max="10237" width="6.25" style="3" customWidth="1"/>
    <col min="10238" max="10238" width="5.875" style="3" customWidth="1"/>
    <col min="10239" max="10239" width="6.625" style="3" customWidth="1"/>
    <col min="10240" max="10240" width="7.125" style="3" customWidth="1"/>
    <col min="10241" max="10241" width="7.375" style="3" customWidth="1"/>
    <col min="10242" max="10242" width="6" style="3" customWidth="1"/>
    <col min="10243" max="10244" width="5.375" style="3" customWidth="1"/>
    <col min="10245" max="10245" width="7.125" style="3" customWidth="1"/>
    <col min="10246" max="10246" width="6.875" style="3" customWidth="1"/>
    <col min="10247" max="10247" width="7.125" style="3" customWidth="1"/>
    <col min="10248" max="10248" width="7.75" style="3" customWidth="1"/>
    <col min="10249" max="10249" width="7.375" style="3" customWidth="1"/>
    <col min="10250" max="10250" width="7.25" style="3" customWidth="1"/>
    <col min="10251" max="10251" width="7.125" style="3" customWidth="1"/>
    <col min="10252" max="10252" width="7" style="3" customWidth="1"/>
    <col min="10253" max="10253" width="6.375" style="3" customWidth="1"/>
    <col min="10254" max="10254" width="7" style="3" customWidth="1"/>
    <col min="10255" max="10256" width="6.625" style="3" customWidth="1"/>
    <col min="10257" max="10257" width="6.75" style="3" customWidth="1"/>
    <col min="10258" max="10258" width="6.375" style="3" customWidth="1"/>
    <col min="10259" max="10259" width="6.125" style="3" customWidth="1"/>
    <col min="10260" max="10260" width="4.5" style="3" customWidth="1"/>
    <col min="10261" max="10261" width="6.125" style="3" customWidth="1"/>
    <col min="10262" max="10262" width="8.125" style="3" customWidth="1"/>
    <col min="10263" max="10263" width="7.25" style="3" customWidth="1"/>
    <col min="10264" max="10265" width="4.625" style="3" customWidth="1"/>
    <col min="10266" max="10266" width="5.5" style="3" customWidth="1"/>
    <col min="10267" max="10267" width="6.625" style="3" customWidth="1"/>
    <col min="10268" max="10268" width="7.5" style="3" customWidth="1"/>
    <col min="10269" max="10269" width="7.125" style="3" customWidth="1"/>
    <col min="10270" max="10270" width="6.375" style="3" customWidth="1"/>
    <col min="10271" max="10271" width="4.5" style="3" customWidth="1"/>
    <col min="10272" max="10272" width="6.125" style="3" customWidth="1"/>
    <col min="10273" max="10273" width="6.25" style="3" customWidth="1"/>
    <col min="10274" max="10274" width="6.5" style="3" customWidth="1"/>
    <col min="10275" max="10275" width="5.75" style="3" customWidth="1"/>
    <col min="10276" max="10276" width="4.625" style="3" customWidth="1"/>
    <col min="10277" max="10277" width="7.25" style="3" customWidth="1"/>
    <col min="10278" max="10278" width="10.25" style="3" customWidth="1"/>
    <col min="10279" max="10279" width="9.5" style="3" customWidth="1"/>
    <col min="10280" max="10280" width="8.875" style="3" customWidth="1"/>
    <col min="10281" max="10281" width="9.875" style="3" customWidth="1"/>
    <col min="10282" max="10282" width="11.125" style="3" customWidth="1"/>
    <col min="10283" max="10283" width="13.875" style="3" customWidth="1"/>
    <col min="10284" max="10488" width="7.5" style="3"/>
    <col min="10489" max="10489" width="14.875" style="3" customWidth="1"/>
    <col min="10490" max="10490" width="8.5" style="3" customWidth="1"/>
    <col min="10491" max="10491" width="7.375" style="3" customWidth="1"/>
    <col min="10492" max="10492" width="7.625" style="3" customWidth="1"/>
    <col min="10493" max="10493" width="6.25" style="3" customWidth="1"/>
    <col min="10494" max="10494" width="5.875" style="3" customWidth="1"/>
    <col min="10495" max="10495" width="6.625" style="3" customWidth="1"/>
    <col min="10496" max="10496" width="7.125" style="3" customWidth="1"/>
    <col min="10497" max="10497" width="7.375" style="3" customWidth="1"/>
    <col min="10498" max="10498" width="6" style="3" customWidth="1"/>
    <col min="10499" max="10500" width="5.375" style="3" customWidth="1"/>
    <col min="10501" max="10501" width="7.125" style="3" customWidth="1"/>
    <col min="10502" max="10502" width="6.875" style="3" customWidth="1"/>
    <col min="10503" max="10503" width="7.125" style="3" customWidth="1"/>
    <col min="10504" max="10504" width="7.75" style="3" customWidth="1"/>
    <col min="10505" max="10505" width="7.375" style="3" customWidth="1"/>
    <col min="10506" max="10506" width="7.25" style="3" customWidth="1"/>
    <col min="10507" max="10507" width="7.125" style="3" customWidth="1"/>
    <col min="10508" max="10508" width="7" style="3" customWidth="1"/>
    <col min="10509" max="10509" width="6.375" style="3" customWidth="1"/>
    <col min="10510" max="10510" width="7" style="3" customWidth="1"/>
    <col min="10511" max="10512" width="6.625" style="3" customWidth="1"/>
    <col min="10513" max="10513" width="6.75" style="3" customWidth="1"/>
    <col min="10514" max="10514" width="6.375" style="3" customWidth="1"/>
    <col min="10515" max="10515" width="6.125" style="3" customWidth="1"/>
    <col min="10516" max="10516" width="4.5" style="3" customWidth="1"/>
    <col min="10517" max="10517" width="6.125" style="3" customWidth="1"/>
    <col min="10518" max="10518" width="8.125" style="3" customWidth="1"/>
    <col min="10519" max="10519" width="7.25" style="3" customWidth="1"/>
    <col min="10520" max="10521" width="4.625" style="3" customWidth="1"/>
    <col min="10522" max="10522" width="5.5" style="3" customWidth="1"/>
    <col min="10523" max="10523" width="6.625" style="3" customWidth="1"/>
    <col min="10524" max="10524" width="7.5" style="3" customWidth="1"/>
    <col min="10525" max="10525" width="7.125" style="3" customWidth="1"/>
    <col min="10526" max="10526" width="6.375" style="3" customWidth="1"/>
    <col min="10527" max="10527" width="4.5" style="3" customWidth="1"/>
    <col min="10528" max="10528" width="6.125" style="3" customWidth="1"/>
    <col min="10529" max="10529" width="6.25" style="3" customWidth="1"/>
    <col min="10530" max="10530" width="6.5" style="3" customWidth="1"/>
    <col min="10531" max="10531" width="5.75" style="3" customWidth="1"/>
    <col min="10532" max="10532" width="4.625" style="3" customWidth="1"/>
    <col min="10533" max="10533" width="7.25" style="3" customWidth="1"/>
    <col min="10534" max="10534" width="10.25" style="3" customWidth="1"/>
    <col min="10535" max="10535" width="9.5" style="3" customWidth="1"/>
    <col min="10536" max="10536" width="8.875" style="3" customWidth="1"/>
    <col min="10537" max="10537" width="9.875" style="3" customWidth="1"/>
    <col min="10538" max="10538" width="11.125" style="3" customWidth="1"/>
    <col min="10539" max="10539" width="13.875" style="3" customWidth="1"/>
    <col min="10540" max="10744" width="7.5" style="3"/>
    <col min="10745" max="10745" width="14.875" style="3" customWidth="1"/>
    <col min="10746" max="10746" width="8.5" style="3" customWidth="1"/>
    <col min="10747" max="10747" width="7.375" style="3" customWidth="1"/>
    <col min="10748" max="10748" width="7.625" style="3" customWidth="1"/>
    <col min="10749" max="10749" width="6.25" style="3" customWidth="1"/>
    <col min="10750" max="10750" width="5.875" style="3" customWidth="1"/>
    <col min="10751" max="10751" width="6.625" style="3" customWidth="1"/>
    <col min="10752" max="10752" width="7.125" style="3" customWidth="1"/>
    <col min="10753" max="10753" width="7.375" style="3" customWidth="1"/>
    <col min="10754" max="10754" width="6" style="3" customWidth="1"/>
    <col min="10755" max="10756" width="5.375" style="3" customWidth="1"/>
    <col min="10757" max="10757" width="7.125" style="3" customWidth="1"/>
    <col min="10758" max="10758" width="6.875" style="3" customWidth="1"/>
    <col min="10759" max="10759" width="7.125" style="3" customWidth="1"/>
    <col min="10760" max="10760" width="7.75" style="3" customWidth="1"/>
    <col min="10761" max="10761" width="7.375" style="3" customWidth="1"/>
    <col min="10762" max="10762" width="7.25" style="3" customWidth="1"/>
    <col min="10763" max="10763" width="7.125" style="3" customWidth="1"/>
    <col min="10764" max="10764" width="7" style="3" customWidth="1"/>
    <col min="10765" max="10765" width="6.375" style="3" customWidth="1"/>
    <col min="10766" max="10766" width="7" style="3" customWidth="1"/>
    <col min="10767" max="10768" width="6.625" style="3" customWidth="1"/>
    <col min="10769" max="10769" width="6.75" style="3" customWidth="1"/>
    <col min="10770" max="10770" width="6.375" style="3" customWidth="1"/>
    <col min="10771" max="10771" width="6.125" style="3" customWidth="1"/>
    <col min="10772" max="10772" width="4.5" style="3" customWidth="1"/>
    <col min="10773" max="10773" width="6.125" style="3" customWidth="1"/>
    <col min="10774" max="10774" width="8.125" style="3" customWidth="1"/>
    <col min="10775" max="10775" width="7.25" style="3" customWidth="1"/>
    <col min="10776" max="10777" width="4.625" style="3" customWidth="1"/>
    <col min="10778" max="10778" width="5.5" style="3" customWidth="1"/>
    <col min="10779" max="10779" width="6.625" style="3" customWidth="1"/>
    <col min="10780" max="10780" width="7.5" style="3" customWidth="1"/>
    <col min="10781" max="10781" width="7.125" style="3" customWidth="1"/>
    <col min="10782" max="10782" width="6.375" style="3" customWidth="1"/>
    <col min="10783" max="10783" width="4.5" style="3" customWidth="1"/>
    <col min="10784" max="10784" width="6.125" style="3" customWidth="1"/>
    <col min="10785" max="10785" width="6.25" style="3" customWidth="1"/>
    <col min="10786" max="10786" width="6.5" style="3" customWidth="1"/>
    <col min="10787" max="10787" width="5.75" style="3" customWidth="1"/>
    <col min="10788" max="10788" width="4.625" style="3" customWidth="1"/>
    <col min="10789" max="10789" width="7.25" style="3" customWidth="1"/>
    <col min="10790" max="10790" width="10.25" style="3" customWidth="1"/>
    <col min="10791" max="10791" width="9.5" style="3" customWidth="1"/>
    <col min="10792" max="10792" width="8.875" style="3" customWidth="1"/>
    <col min="10793" max="10793" width="9.875" style="3" customWidth="1"/>
    <col min="10794" max="10794" width="11.125" style="3" customWidth="1"/>
    <col min="10795" max="10795" width="13.875" style="3" customWidth="1"/>
    <col min="10796" max="11000" width="7.5" style="3"/>
    <col min="11001" max="11001" width="14.875" style="3" customWidth="1"/>
    <col min="11002" max="11002" width="8.5" style="3" customWidth="1"/>
    <col min="11003" max="11003" width="7.375" style="3" customWidth="1"/>
    <col min="11004" max="11004" width="7.625" style="3" customWidth="1"/>
    <col min="11005" max="11005" width="6.25" style="3" customWidth="1"/>
    <col min="11006" max="11006" width="5.875" style="3" customWidth="1"/>
    <col min="11007" max="11007" width="6.625" style="3" customWidth="1"/>
    <col min="11008" max="11008" width="7.125" style="3" customWidth="1"/>
    <col min="11009" max="11009" width="7.375" style="3" customWidth="1"/>
    <col min="11010" max="11010" width="6" style="3" customWidth="1"/>
    <col min="11011" max="11012" width="5.375" style="3" customWidth="1"/>
    <col min="11013" max="11013" width="7.125" style="3" customWidth="1"/>
    <col min="11014" max="11014" width="6.875" style="3" customWidth="1"/>
    <col min="11015" max="11015" width="7.125" style="3" customWidth="1"/>
    <col min="11016" max="11016" width="7.75" style="3" customWidth="1"/>
    <col min="11017" max="11017" width="7.375" style="3" customWidth="1"/>
    <col min="11018" max="11018" width="7.25" style="3" customWidth="1"/>
    <col min="11019" max="11019" width="7.125" style="3" customWidth="1"/>
    <col min="11020" max="11020" width="7" style="3" customWidth="1"/>
    <col min="11021" max="11021" width="6.375" style="3" customWidth="1"/>
    <col min="11022" max="11022" width="7" style="3" customWidth="1"/>
    <col min="11023" max="11024" width="6.625" style="3" customWidth="1"/>
    <col min="11025" max="11025" width="6.75" style="3" customWidth="1"/>
    <col min="11026" max="11026" width="6.375" style="3" customWidth="1"/>
    <col min="11027" max="11027" width="6.125" style="3" customWidth="1"/>
    <col min="11028" max="11028" width="4.5" style="3" customWidth="1"/>
    <col min="11029" max="11029" width="6.125" style="3" customWidth="1"/>
    <col min="11030" max="11030" width="8.125" style="3" customWidth="1"/>
    <col min="11031" max="11031" width="7.25" style="3" customWidth="1"/>
    <col min="11032" max="11033" width="4.625" style="3" customWidth="1"/>
    <col min="11034" max="11034" width="5.5" style="3" customWidth="1"/>
    <col min="11035" max="11035" width="6.625" style="3" customWidth="1"/>
    <col min="11036" max="11036" width="7.5" style="3" customWidth="1"/>
    <col min="11037" max="11037" width="7.125" style="3" customWidth="1"/>
    <col min="11038" max="11038" width="6.375" style="3" customWidth="1"/>
    <col min="11039" max="11039" width="4.5" style="3" customWidth="1"/>
    <col min="11040" max="11040" width="6.125" style="3" customWidth="1"/>
    <col min="11041" max="11041" width="6.25" style="3" customWidth="1"/>
    <col min="11042" max="11042" width="6.5" style="3" customWidth="1"/>
    <col min="11043" max="11043" width="5.75" style="3" customWidth="1"/>
    <col min="11044" max="11044" width="4.625" style="3" customWidth="1"/>
    <col min="11045" max="11045" width="7.25" style="3" customWidth="1"/>
    <col min="11046" max="11046" width="10.25" style="3" customWidth="1"/>
    <col min="11047" max="11047" width="9.5" style="3" customWidth="1"/>
    <col min="11048" max="11048" width="8.875" style="3" customWidth="1"/>
    <col min="11049" max="11049" width="9.875" style="3" customWidth="1"/>
    <col min="11050" max="11050" width="11.125" style="3" customWidth="1"/>
    <col min="11051" max="11051" width="13.875" style="3" customWidth="1"/>
    <col min="11052" max="11256" width="7.5" style="3"/>
    <col min="11257" max="11257" width="14.875" style="3" customWidth="1"/>
    <col min="11258" max="11258" width="8.5" style="3" customWidth="1"/>
    <col min="11259" max="11259" width="7.375" style="3" customWidth="1"/>
    <col min="11260" max="11260" width="7.625" style="3" customWidth="1"/>
    <col min="11261" max="11261" width="6.25" style="3" customWidth="1"/>
    <col min="11262" max="11262" width="5.875" style="3" customWidth="1"/>
    <col min="11263" max="11263" width="6.625" style="3" customWidth="1"/>
    <col min="11264" max="11264" width="7.125" style="3" customWidth="1"/>
    <col min="11265" max="11265" width="7.375" style="3" customWidth="1"/>
    <col min="11266" max="11266" width="6" style="3" customWidth="1"/>
    <col min="11267" max="11268" width="5.375" style="3" customWidth="1"/>
    <col min="11269" max="11269" width="7.125" style="3" customWidth="1"/>
    <col min="11270" max="11270" width="6.875" style="3" customWidth="1"/>
    <col min="11271" max="11271" width="7.125" style="3" customWidth="1"/>
    <col min="11272" max="11272" width="7.75" style="3" customWidth="1"/>
    <col min="11273" max="11273" width="7.375" style="3" customWidth="1"/>
    <col min="11274" max="11274" width="7.25" style="3" customWidth="1"/>
    <col min="11275" max="11275" width="7.125" style="3" customWidth="1"/>
    <col min="11276" max="11276" width="7" style="3" customWidth="1"/>
    <col min="11277" max="11277" width="6.375" style="3" customWidth="1"/>
    <col min="11278" max="11278" width="7" style="3" customWidth="1"/>
    <col min="11279" max="11280" width="6.625" style="3" customWidth="1"/>
    <col min="11281" max="11281" width="6.75" style="3" customWidth="1"/>
    <col min="11282" max="11282" width="6.375" style="3" customWidth="1"/>
    <col min="11283" max="11283" width="6.125" style="3" customWidth="1"/>
    <col min="11284" max="11284" width="4.5" style="3" customWidth="1"/>
    <col min="11285" max="11285" width="6.125" style="3" customWidth="1"/>
    <col min="11286" max="11286" width="8.125" style="3" customWidth="1"/>
    <col min="11287" max="11287" width="7.25" style="3" customWidth="1"/>
    <col min="11288" max="11289" width="4.625" style="3" customWidth="1"/>
    <col min="11290" max="11290" width="5.5" style="3" customWidth="1"/>
    <col min="11291" max="11291" width="6.625" style="3" customWidth="1"/>
    <col min="11292" max="11292" width="7.5" style="3" customWidth="1"/>
    <col min="11293" max="11293" width="7.125" style="3" customWidth="1"/>
    <col min="11294" max="11294" width="6.375" style="3" customWidth="1"/>
    <col min="11295" max="11295" width="4.5" style="3" customWidth="1"/>
    <col min="11296" max="11296" width="6.125" style="3" customWidth="1"/>
    <col min="11297" max="11297" width="6.25" style="3" customWidth="1"/>
    <col min="11298" max="11298" width="6.5" style="3" customWidth="1"/>
    <col min="11299" max="11299" width="5.75" style="3" customWidth="1"/>
    <col min="11300" max="11300" width="4.625" style="3" customWidth="1"/>
    <col min="11301" max="11301" width="7.25" style="3" customWidth="1"/>
    <col min="11302" max="11302" width="10.25" style="3" customWidth="1"/>
    <col min="11303" max="11303" width="9.5" style="3" customWidth="1"/>
    <col min="11304" max="11304" width="8.875" style="3" customWidth="1"/>
    <col min="11305" max="11305" width="9.875" style="3" customWidth="1"/>
    <col min="11306" max="11306" width="11.125" style="3" customWidth="1"/>
    <col min="11307" max="11307" width="13.875" style="3" customWidth="1"/>
    <col min="11308" max="11512" width="7.5" style="3"/>
    <col min="11513" max="11513" width="14.875" style="3" customWidth="1"/>
    <col min="11514" max="11514" width="8.5" style="3" customWidth="1"/>
    <col min="11515" max="11515" width="7.375" style="3" customWidth="1"/>
    <col min="11516" max="11516" width="7.625" style="3" customWidth="1"/>
    <col min="11517" max="11517" width="6.25" style="3" customWidth="1"/>
    <col min="11518" max="11518" width="5.875" style="3" customWidth="1"/>
    <col min="11519" max="11519" width="6.625" style="3" customWidth="1"/>
    <col min="11520" max="11520" width="7.125" style="3" customWidth="1"/>
    <col min="11521" max="11521" width="7.375" style="3" customWidth="1"/>
    <col min="11522" max="11522" width="6" style="3" customWidth="1"/>
    <col min="11523" max="11524" width="5.375" style="3" customWidth="1"/>
    <col min="11525" max="11525" width="7.125" style="3" customWidth="1"/>
    <col min="11526" max="11526" width="6.875" style="3" customWidth="1"/>
    <col min="11527" max="11527" width="7.125" style="3" customWidth="1"/>
    <col min="11528" max="11528" width="7.75" style="3" customWidth="1"/>
    <col min="11529" max="11529" width="7.375" style="3" customWidth="1"/>
    <col min="11530" max="11530" width="7.25" style="3" customWidth="1"/>
    <col min="11531" max="11531" width="7.125" style="3" customWidth="1"/>
    <col min="11532" max="11532" width="7" style="3" customWidth="1"/>
    <col min="11533" max="11533" width="6.375" style="3" customWidth="1"/>
    <col min="11534" max="11534" width="7" style="3" customWidth="1"/>
    <col min="11535" max="11536" width="6.625" style="3" customWidth="1"/>
    <col min="11537" max="11537" width="6.75" style="3" customWidth="1"/>
    <col min="11538" max="11538" width="6.375" style="3" customWidth="1"/>
    <col min="11539" max="11539" width="6.125" style="3" customWidth="1"/>
    <col min="11540" max="11540" width="4.5" style="3" customWidth="1"/>
    <col min="11541" max="11541" width="6.125" style="3" customWidth="1"/>
    <col min="11542" max="11542" width="8.125" style="3" customWidth="1"/>
    <col min="11543" max="11543" width="7.25" style="3" customWidth="1"/>
    <col min="11544" max="11545" width="4.625" style="3" customWidth="1"/>
    <col min="11546" max="11546" width="5.5" style="3" customWidth="1"/>
    <col min="11547" max="11547" width="6.625" style="3" customWidth="1"/>
    <col min="11548" max="11548" width="7.5" style="3" customWidth="1"/>
    <col min="11549" max="11549" width="7.125" style="3" customWidth="1"/>
    <col min="11550" max="11550" width="6.375" style="3" customWidth="1"/>
    <col min="11551" max="11551" width="4.5" style="3" customWidth="1"/>
    <col min="11552" max="11552" width="6.125" style="3" customWidth="1"/>
    <col min="11553" max="11553" width="6.25" style="3" customWidth="1"/>
    <col min="11554" max="11554" width="6.5" style="3" customWidth="1"/>
    <col min="11555" max="11555" width="5.75" style="3" customWidth="1"/>
    <col min="11556" max="11556" width="4.625" style="3" customWidth="1"/>
    <col min="11557" max="11557" width="7.25" style="3" customWidth="1"/>
    <col min="11558" max="11558" width="10.25" style="3" customWidth="1"/>
    <col min="11559" max="11559" width="9.5" style="3" customWidth="1"/>
    <col min="11560" max="11560" width="8.875" style="3" customWidth="1"/>
    <col min="11561" max="11561" width="9.875" style="3" customWidth="1"/>
    <col min="11562" max="11562" width="11.125" style="3" customWidth="1"/>
    <col min="11563" max="11563" width="13.875" style="3" customWidth="1"/>
    <col min="11564" max="11768" width="7.5" style="3"/>
    <col min="11769" max="11769" width="14.875" style="3" customWidth="1"/>
    <col min="11770" max="11770" width="8.5" style="3" customWidth="1"/>
    <col min="11771" max="11771" width="7.375" style="3" customWidth="1"/>
    <col min="11772" max="11772" width="7.625" style="3" customWidth="1"/>
    <col min="11773" max="11773" width="6.25" style="3" customWidth="1"/>
    <col min="11774" max="11774" width="5.875" style="3" customWidth="1"/>
    <col min="11775" max="11775" width="6.625" style="3" customWidth="1"/>
    <col min="11776" max="11776" width="7.125" style="3" customWidth="1"/>
    <col min="11777" max="11777" width="7.375" style="3" customWidth="1"/>
    <col min="11778" max="11778" width="6" style="3" customWidth="1"/>
    <col min="11779" max="11780" width="5.375" style="3" customWidth="1"/>
    <col min="11781" max="11781" width="7.125" style="3" customWidth="1"/>
    <col min="11782" max="11782" width="6.875" style="3" customWidth="1"/>
    <col min="11783" max="11783" width="7.125" style="3" customWidth="1"/>
    <col min="11784" max="11784" width="7.75" style="3" customWidth="1"/>
    <col min="11785" max="11785" width="7.375" style="3" customWidth="1"/>
    <col min="11786" max="11786" width="7.25" style="3" customWidth="1"/>
    <col min="11787" max="11787" width="7.125" style="3" customWidth="1"/>
    <col min="11788" max="11788" width="7" style="3" customWidth="1"/>
    <col min="11789" max="11789" width="6.375" style="3" customWidth="1"/>
    <col min="11790" max="11790" width="7" style="3" customWidth="1"/>
    <col min="11791" max="11792" width="6.625" style="3" customWidth="1"/>
    <col min="11793" max="11793" width="6.75" style="3" customWidth="1"/>
    <col min="11794" max="11794" width="6.375" style="3" customWidth="1"/>
    <col min="11795" max="11795" width="6.125" style="3" customWidth="1"/>
    <col min="11796" max="11796" width="4.5" style="3" customWidth="1"/>
    <col min="11797" max="11797" width="6.125" style="3" customWidth="1"/>
    <col min="11798" max="11798" width="8.125" style="3" customWidth="1"/>
    <col min="11799" max="11799" width="7.25" style="3" customWidth="1"/>
    <col min="11800" max="11801" width="4.625" style="3" customWidth="1"/>
    <col min="11802" max="11802" width="5.5" style="3" customWidth="1"/>
    <col min="11803" max="11803" width="6.625" style="3" customWidth="1"/>
    <col min="11804" max="11804" width="7.5" style="3" customWidth="1"/>
    <col min="11805" max="11805" width="7.125" style="3" customWidth="1"/>
    <col min="11806" max="11806" width="6.375" style="3" customWidth="1"/>
    <col min="11807" max="11807" width="4.5" style="3" customWidth="1"/>
    <col min="11808" max="11808" width="6.125" style="3" customWidth="1"/>
    <col min="11809" max="11809" width="6.25" style="3" customWidth="1"/>
    <col min="11810" max="11810" width="6.5" style="3" customWidth="1"/>
    <col min="11811" max="11811" width="5.75" style="3" customWidth="1"/>
    <col min="11812" max="11812" width="4.625" style="3" customWidth="1"/>
    <col min="11813" max="11813" width="7.25" style="3" customWidth="1"/>
    <col min="11814" max="11814" width="10.25" style="3" customWidth="1"/>
    <col min="11815" max="11815" width="9.5" style="3" customWidth="1"/>
    <col min="11816" max="11816" width="8.875" style="3" customWidth="1"/>
    <col min="11817" max="11817" width="9.875" style="3" customWidth="1"/>
    <col min="11818" max="11818" width="11.125" style="3" customWidth="1"/>
    <col min="11819" max="11819" width="13.875" style="3" customWidth="1"/>
    <col min="11820" max="12024" width="7.5" style="3"/>
    <col min="12025" max="12025" width="14.875" style="3" customWidth="1"/>
    <col min="12026" max="12026" width="8.5" style="3" customWidth="1"/>
    <col min="12027" max="12027" width="7.375" style="3" customWidth="1"/>
    <col min="12028" max="12028" width="7.625" style="3" customWidth="1"/>
    <col min="12029" max="12029" width="6.25" style="3" customWidth="1"/>
    <col min="12030" max="12030" width="5.875" style="3" customWidth="1"/>
    <col min="12031" max="12031" width="6.625" style="3" customWidth="1"/>
    <col min="12032" max="12032" width="7.125" style="3" customWidth="1"/>
    <col min="12033" max="12033" width="7.375" style="3" customWidth="1"/>
    <col min="12034" max="12034" width="6" style="3" customWidth="1"/>
    <col min="12035" max="12036" width="5.375" style="3" customWidth="1"/>
    <col min="12037" max="12037" width="7.125" style="3" customWidth="1"/>
    <col min="12038" max="12038" width="6.875" style="3" customWidth="1"/>
    <col min="12039" max="12039" width="7.125" style="3" customWidth="1"/>
    <col min="12040" max="12040" width="7.75" style="3" customWidth="1"/>
    <col min="12041" max="12041" width="7.375" style="3" customWidth="1"/>
    <col min="12042" max="12042" width="7.25" style="3" customWidth="1"/>
    <col min="12043" max="12043" width="7.125" style="3" customWidth="1"/>
    <col min="12044" max="12044" width="7" style="3" customWidth="1"/>
    <col min="12045" max="12045" width="6.375" style="3" customWidth="1"/>
    <col min="12046" max="12046" width="7" style="3" customWidth="1"/>
    <col min="12047" max="12048" width="6.625" style="3" customWidth="1"/>
    <col min="12049" max="12049" width="6.75" style="3" customWidth="1"/>
    <col min="12050" max="12050" width="6.375" style="3" customWidth="1"/>
    <col min="12051" max="12051" width="6.125" style="3" customWidth="1"/>
    <col min="12052" max="12052" width="4.5" style="3" customWidth="1"/>
    <col min="12053" max="12053" width="6.125" style="3" customWidth="1"/>
    <col min="12054" max="12054" width="8.125" style="3" customWidth="1"/>
    <col min="12055" max="12055" width="7.25" style="3" customWidth="1"/>
    <col min="12056" max="12057" width="4.625" style="3" customWidth="1"/>
    <col min="12058" max="12058" width="5.5" style="3" customWidth="1"/>
    <col min="12059" max="12059" width="6.625" style="3" customWidth="1"/>
    <col min="12060" max="12060" width="7.5" style="3" customWidth="1"/>
    <col min="12061" max="12061" width="7.125" style="3" customWidth="1"/>
    <col min="12062" max="12062" width="6.375" style="3" customWidth="1"/>
    <col min="12063" max="12063" width="4.5" style="3" customWidth="1"/>
    <col min="12064" max="12064" width="6.125" style="3" customWidth="1"/>
    <col min="12065" max="12065" width="6.25" style="3" customWidth="1"/>
    <col min="12066" max="12066" width="6.5" style="3" customWidth="1"/>
    <col min="12067" max="12067" width="5.75" style="3" customWidth="1"/>
    <col min="12068" max="12068" width="4.625" style="3" customWidth="1"/>
    <col min="12069" max="12069" width="7.25" style="3" customWidth="1"/>
    <col min="12070" max="12070" width="10.25" style="3" customWidth="1"/>
    <col min="12071" max="12071" width="9.5" style="3" customWidth="1"/>
    <col min="12072" max="12072" width="8.875" style="3" customWidth="1"/>
    <col min="12073" max="12073" width="9.875" style="3" customWidth="1"/>
    <col min="12074" max="12074" width="11.125" style="3" customWidth="1"/>
    <col min="12075" max="12075" width="13.875" style="3" customWidth="1"/>
    <col min="12076" max="12280" width="7.5" style="3"/>
    <col min="12281" max="12281" width="14.875" style="3" customWidth="1"/>
    <col min="12282" max="12282" width="8.5" style="3" customWidth="1"/>
    <col min="12283" max="12283" width="7.375" style="3" customWidth="1"/>
    <col min="12284" max="12284" width="7.625" style="3" customWidth="1"/>
    <col min="12285" max="12285" width="6.25" style="3" customWidth="1"/>
    <col min="12286" max="12286" width="5.875" style="3" customWidth="1"/>
    <col min="12287" max="12287" width="6.625" style="3" customWidth="1"/>
    <col min="12288" max="12288" width="7.125" style="3" customWidth="1"/>
    <col min="12289" max="12289" width="7.375" style="3" customWidth="1"/>
    <col min="12290" max="12290" width="6" style="3" customWidth="1"/>
    <col min="12291" max="12292" width="5.375" style="3" customWidth="1"/>
    <col min="12293" max="12293" width="7.125" style="3" customWidth="1"/>
    <col min="12294" max="12294" width="6.875" style="3" customWidth="1"/>
    <col min="12295" max="12295" width="7.125" style="3" customWidth="1"/>
    <col min="12296" max="12296" width="7.75" style="3" customWidth="1"/>
    <col min="12297" max="12297" width="7.375" style="3" customWidth="1"/>
    <col min="12298" max="12298" width="7.25" style="3" customWidth="1"/>
    <col min="12299" max="12299" width="7.125" style="3" customWidth="1"/>
    <col min="12300" max="12300" width="7" style="3" customWidth="1"/>
    <col min="12301" max="12301" width="6.375" style="3" customWidth="1"/>
    <col min="12302" max="12302" width="7" style="3" customWidth="1"/>
    <col min="12303" max="12304" width="6.625" style="3" customWidth="1"/>
    <col min="12305" max="12305" width="6.75" style="3" customWidth="1"/>
    <col min="12306" max="12306" width="6.375" style="3" customWidth="1"/>
    <col min="12307" max="12307" width="6.125" style="3" customWidth="1"/>
    <col min="12308" max="12308" width="4.5" style="3" customWidth="1"/>
    <col min="12309" max="12309" width="6.125" style="3" customWidth="1"/>
    <col min="12310" max="12310" width="8.125" style="3" customWidth="1"/>
    <col min="12311" max="12311" width="7.25" style="3" customWidth="1"/>
    <col min="12312" max="12313" width="4.625" style="3" customWidth="1"/>
    <col min="12314" max="12314" width="5.5" style="3" customWidth="1"/>
    <col min="12315" max="12315" width="6.625" style="3" customWidth="1"/>
    <col min="12316" max="12316" width="7.5" style="3" customWidth="1"/>
    <col min="12317" max="12317" width="7.125" style="3" customWidth="1"/>
    <col min="12318" max="12318" width="6.375" style="3" customWidth="1"/>
    <col min="12319" max="12319" width="4.5" style="3" customWidth="1"/>
    <col min="12320" max="12320" width="6.125" style="3" customWidth="1"/>
    <col min="12321" max="12321" width="6.25" style="3" customWidth="1"/>
    <col min="12322" max="12322" width="6.5" style="3" customWidth="1"/>
    <col min="12323" max="12323" width="5.75" style="3" customWidth="1"/>
    <col min="12324" max="12324" width="4.625" style="3" customWidth="1"/>
    <col min="12325" max="12325" width="7.25" style="3" customWidth="1"/>
    <col min="12326" max="12326" width="10.25" style="3" customWidth="1"/>
    <col min="12327" max="12327" width="9.5" style="3" customWidth="1"/>
    <col min="12328" max="12328" width="8.875" style="3" customWidth="1"/>
    <col min="12329" max="12329" width="9.875" style="3" customWidth="1"/>
    <col min="12330" max="12330" width="11.125" style="3" customWidth="1"/>
    <col min="12331" max="12331" width="13.875" style="3" customWidth="1"/>
    <col min="12332" max="12536" width="7.5" style="3"/>
    <col min="12537" max="12537" width="14.875" style="3" customWidth="1"/>
    <col min="12538" max="12538" width="8.5" style="3" customWidth="1"/>
    <col min="12539" max="12539" width="7.375" style="3" customWidth="1"/>
    <col min="12540" max="12540" width="7.625" style="3" customWidth="1"/>
    <col min="12541" max="12541" width="6.25" style="3" customWidth="1"/>
    <col min="12542" max="12542" width="5.875" style="3" customWidth="1"/>
    <col min="12543" max="12543" width="6.625" style="3" customWidth="1"/>
    <col min="12544" max="12544" width="7.125" style="3" customWidth="1"/>
    <col min="12545" max="12545" width="7.375" style="3" customWidth="1"/>
    <col min="12546" max="12546" width="6" style="3" customWidth="1"/>
    <col min="12547" max="12548" width="5.375" style="3" customWidth="1"/>
    <col min="12549" max="12549" width="7.125" style="3" customWidth="1"/>
    <col min="12550" max="12550" width="6.875" style="3" customWidth="1"/>
    <col min="12551" max="12551" width="7.125" style="3" customWidth="1"/>
    <col min="12552" max="12552" width="7.75" style="3" customWidth="1"/>
    <col min="12553" max="12553" width="7.375" style="3" customWidth="1"/>
    <col min="12554" max="12554" width="7.25" style="3" customWidth="1"/>
    <col min="12555" max="12555" width="7.125" style="3" customWidth="1"/>
    <col min="12556" max="12556" width="7" style="3" customWidth="1"/>
    <col min="12557" max="12557" width="6.375" style="3" customWidth="1"/>
    <col min="12558" max="12558" width="7" style="3" customWidth="1"/>
    <col min="12559" max="12560" width="6.625" style="3" customWidth="1"/>
    <col min="12561" max="12561" width="6.75" style="3" customWidth="1"/>
    <col min="12562" max="12562" width="6.375" style="3" customWidth="1"/>
    <col min="12563" max="12563" width="6.125" style="3" customWidth="1"/>
    <col min="12564" max="12564" width="4.5" style="3" customWidth="1"/>
    <col min="12565" max="12565" width="6.125" style="3" customWidth="1"/>
    <col min="12566" max="12566" width="8.125" style="3" customWidth="1"/>
    <col min="12567" max="12567" width="7.25" style="3" customWidth="1"/>
    <col min="12568" max="12569" width="4.625" style="3" customWidth="1"/>
    <col min="12570" max="12570" width="5.5" style="3" customWidth="1"/>
    <col min="12571" max="12571" width="6.625" style="3" customWidth="1"/>
    <col min="12572" max="12572" width="7.5" style="3" customWidth="1"/>
    <col min="12573" max="12573" width="7.125" style="3" customWidth="1"/>
    <col min="12574" max="12574" width="6.375" style="3" customWidth="1"/>
    <col min="12575" max="12575" width="4.5" style="3" customWidth="1"/>
    <col min="12576" max="12576" width="6.125" style="3" customWidth="1"/>
    <col min="12577" max="12577" width="6.25" style="3" customWidth="1"/>
    <col min="12578" max="12578" width="6.5" style="3" customWidth="1"/>
    <col min="12579" max="12579" width="5.75" style="3" customWidth="1"/>
    <col min="12580" max="12580" width="4.625" style="3" customWidth="1"/>
    <col min="12581" max="12581" width="7.25" style="3" customWidth="1"/>
    <col min="12582" max="12582" width="10.25" style="3" customWidth="1"/>
    <col min="12583" max="12583" width="9.5" style="3" customWidth="1"/>
    <col min="12584" max="12584" width="8.875" style="3" customWidth="1"/>
    <col min="12585" max="12585" width="9.875" style="3" customWidth="1"/>
    <col min="12586" max="12586" width="11.125" style="3" customWidth="1"/>
    <col min="12587" max="12587" width="13.875" style="3" customWidth="1"/>
    <col min="12588" max="12792" width="7.5" style="3"/>
    <col min="12793" max="12793" width="14.875" style="3" customWidth="1"/>
    <col min="12794" max="12794" width="8.5" style="3" customWidth="1"/>
    <col min="12795" max="12795" width="7.375" style="3" customWidth="1"/>
    <col min="12796" max="12796" width="7.625" style="3" customWidth="1"/>
    <col min="12797" max="12797" width="6.25" style="3" customWidth="1"/>
    <col min="12798" max="12798" width="5.875" style="3" customWidth="1"/>
    <col min="12799" max="12799" width="6.625" style="3" customWidth="1"/>
    <col min="12800" max="12800" width="7.125" style="3" customWidth="1"/>
    <col min="12801" max="12801" width="7.375" style="3" customWidth="1"/>
    <col min="12802" max="12802" width="6" style="3" customWidth="1"/>
    <col min="12803" max="12804" width="5.375" style="3" customWidth="1"/>
    <col min="12805" max="12805" width="7.125" style="3" customWidth="1"/>
    <col min="12806" max="12806" width="6.875" style="3" customWidth="1"/>
    <col min="12807" max="12807" width="7.125" style="3" customWidth="1"/>
    <col min="12808" max="12808" width="7.75" style="3" customWidth="1"/>
    <col min="12809" max="12809" width="7.375" style="3" customWidth="1"/>
    <col min="12810" max="12810" width="7.25" style="3" customWidth="1"/>
    <col min="12811" max="12811" width="7.125" style="3" customWidth="1"/>
    <col min="12812" max="12812" width="7" style="3" customWidth="1"/>
    <col min="12813" max="12813" width="6.375" style="3" customWidth="1"/>
    <col min="12814" max="12814" width="7" style="3" customWidth="1"/>
    <col min="12815" max="12816" width="6.625" style="3" customWidth="1"/>
    <col min="12817" max="12817" width="6.75" style="3" customWidth="1"/>
    <col min="12818" max="12818" width="6.375" style="3" customWidth="1"/>
    <col min="12819" max="12819" width="6.125" style="3" customWidth="1"/>
    <col min="12820" max="12820" width="4.5" style="3" customWidth="1"/>
    <col min="12821" max="12821" width="6.125" style="3" customWidth="1"/>
    <col min="12822" max="12822" width="8.125" style="3" customWidth="1"/>
    <col min="12823" max="12823" width="7.25" style="3" customWidth="1"/>
    <col min="12824" max="12825" width="4.625" style="3" customWidth="1"/>
    <col min="12826" max="12826" width="5.5" style="3" customWidth="1"/>
    <col min="12827" max="12827" width="6.625" style="3" customWidth="1"/>
    <col min="12828" max="12828" width="7.5" style="3" customWidth="1"/>
    <col min="12829" max="12829" width="7.125" style="3" customWidth="1"/>
    <col min="12830" max="12830" width="6.375" style="3" customWidth="1"/>
    <col min="12831" max="12831" width="4.5" style="3" customWidth="1"/>
    <col min="12832" max="12832" width="6.125" style="3" customWidth="1"/>
    <col min="12833" max="12833" width="6.25" style="3" customWidth="1"/>
    <col min="12834" max="12834" width="6.5" style="3" customWidth="1"/>
    <col min="12835" max="12835" width="5.75" style="3" customWidth="1"/>
    <col min="12836" max="12836" width="4.625" style="3" customWidth="1"/>
    <col min="12837" max="12837" width="7.25" style="3" customWidth="1"/>
    <col min="12838" max="12838" width="10.25" style="3" customWidth="1"/>
    <col min="12839" max="12839" width="9.5" style="3" customWidth="1"/>
    <col min="12840" max="12840" width="8.875" style="3" customWidth="1"/>
    <col min="12841" max="12841" width="9.875" style="3" customWidth="1"/>
    <col min="12842" max="12842" width="11.125" style="3" customWidth="1"/>
    <col min="12843" max="12843" width="13.875" style="3" customWidth="1"/>
    <col min="12844" max="13048" width="7.5" style="3"/>
    <col min="13049" max="13049" width="14.875" style="3" customWidth="1"/>
    <col min="13050" max="13050" width="8.5" style="3" customWidth="1"/>
    <col min="13051" max="13051" width="7.375" style="3" customWidth="1"/>
    <col min="13052" max="13052" width="7.625" style="3" customWidth="1"/>
    <col min="13053" max="13053" width="6.25" style="3" customWidth="1"/>
    <col min="13054" max="13054" width="5.875" style="3" customWidth="1"/>
    <col min="13055" max="13055" width="6.625" style="3" customWidth="1"/>
    <col min="13056" max="13056" width="7.125" style="3" customWidth="1"/>
    <col min="13057" max="13057" width="7.375" style="3" customWidth="1"/>
    <col min="13058" max="13058" width="6" style="3" customWidth="1"/>
    <col min="13059" max="13060" width="5.375" style="3" customWidth="1"/>
    <col min="13061" max="13061" width="7.125" style="3" customWidth="1"/>
    <col min="13062" max="13062" width="6.875" style="3" customWidth="1"/>
    <col min="13063" max="13063" width="7.125" style="3" customWidth="1"/>
    <col min="13064" max="13064" width="7.75" style="3" customWidth="1"/>
    <col min="13065" max="13065" width="7.375" style="3" customWidth="1"/>
    <col min="13066" max="13066" width="7.25" style="3" customWidth="1"/>
    <col min="13067" max="13067" width="7.125" style="3" customWidth="1"/>
    <col min="13068" max="13068" width="7" style="3" customWidth="1"/>
    <col min="13069" max="13069" width="6.375" style="3" customWidth="1"/>
    <col min="13070" max="13070" width="7" style="3" customWidth="1"/>
    <col min="13071" max="13072" width="6.625" style="3" customWidth="1"/>
    <col min="13073" max="13073" width="6.75" style="3" customWidth="1"/>
    <col min="13074" max="13074" width="6.375" style="3" customWidth="1"/>
    <col min="13075" max="13075" width="6.125" style="3" customWidth="1"/>
    <col min="13076" max="13076" width="4.5" style="3" customWidth="1"/>
    <col min="13077" max="13077" width="6.125" style="3" customWidth="1"/>
    <col min="13078" max="13078" width="8.125" style="3" customWidth="1"/>
    <col min="13079" max="13079" width="7.25" style="3" customWidth="1"/>
    <col min="13080" max="13081" width="4.625" style="3" customWidth="1"/>
    <col min="13082" max="13082" width="5.5" style="3" customWidth="1"/>
    <col min="13083" max="13083" width="6.625" style="3" customWidth="1"/>
    <col min="13084" max="13084" width="7.5" style="3" customWidth="1"/>
    <col min="13085" max="13085" width="7.125" style="3" customWidth="1"/>
    <col min="13086" max="13086" width="6.375" style="3" customWidth="1"/>
    <col min="13087" max="13087" width="4.5" style="3" customWidth="1"/>
    <col min="13088" max="13088" width="6.125" style="3" customWidth="1"/>
    <col min="13089" max="13089" width="6.25" style="3" customWidth="1"/>
    <col min="13090" max="13090" width="6.5" style="3" customWidth="1"/>
    <col min="13091" max="13091" width="5.75" style="3" customWidth="1"/>
    <col min="13092" max="13092" width="4.625" style="3" customWidth="1"/>
    <col min="13093" max="13093" width="7.25" style="3" customWidth="1"/>
    <col min="13094" max="13094" width="10.25" style="3" customWidth="1"/>
    <col min="13095" max="13095" width="9.5" style="3" customWidth="1"/>
    <col min="13096" max="13096" width="8.875" style="3" customWidth="1"/>
    <col min="13097" max="13097" width="9.875" style="3" customWidth="1"/>
    <col min="13098" max="13098" width="11.125" style="3" customWidth="1"/>
    <col min="13099" max="13099" width="13.875" style="3" customWidth="1"/>
    <col min="13100" max="13304" width="7.5" style="3"/>
    <col min="13305" max="13305" width="14.875" style="3" customWidth="1"/>
    <col min="13306" max="13306" width="8.5" style="3" customWidth="1"/>
    <col min="13307" max="13307" width="7.375" style="3" customWidth="1"/>
    <col min="13308" max="13308" width="7.625" style="3" customWidth="1"/>
    <col min="13309" max="13309" width="6.25" style="3" customWidth="1"/>
    <col min="13310" max="13310" width="5.875" style="3" customWidth="1"/>
    <col min="13311" max="13311" width="6.625" style="3" customWidth="1"/>
    <col min="13312" max="13312" width="7.125" style="3" customWidth="1"/>
    <col min="13313" max="13313" width="7.375" style="3" customWidth="1"/>
    <col min="13314" max="13314" width="6" style="3" customWidth="1"/>
    <col min="13315" max="13316" width="5.375" style="3" customWidth="1"/>
    <col min="13317" max="13317" width="7.125" style="3" customWidth="1"/>
    <col min="13318" max="13318" width="6.875" style="3" customWidth="1"/>
    <col min="13319" max="13319" width="7.125" style="3" customWidth="1"/>
    <col min="13320" max="13320" width="7.75" style="3" customWidth="1"/>
    <col min="13321" max="13321" width="7.375" style="3" customWidth="1"/>
    <col min="13322" max="13322" width="7.25" style="3" customWidth="1"/>
    <col min="13323" max="13323" width="7.125" style="3" customWidth="1"/>
    <col min="13324" max="13324" width="7" style="3" customWidth="1"/>
    <col min="13325" max="13325" width="6.375" style="3" customWidth="1"/>
    <col min="13326" max="13326" width="7" style="3" customWidth="1"/>
    <col min="13327" max="13328" width="6.625" style="3" customWidth="1"/>
    <col min="13329" max="13329" width="6.75" style="3" customWidth="1"/>
    <col min="13330" max="13330" width="6.375" style="3" customWidth="1"/>
    <col min="13331" max="13331" width="6.125" style="3" customWidth="1"/>
    <col min="13332" max="13332" width="4.5" style="3" customWidth="1"/>
    <col min="13333" max="13333" width="6.125" style="3" customWidth="1"/>
    <col min="13334" max="13334" width="8.125" style="3" customWidth="1"/>
    <col min="13335" max="13335" width="7.25" style="3" customWidth="1"/>
    <col min="13336" max="13337" width="4.625" style="3" customWidth="1"/>
    <col min="13338" max="13338" width="5.5" style="3" customWidth="1"/>
    <col min="13339" max="13339" width="6.625" style="3" customWidth="1"/>
    <col min="13340" max="13340" width="7.5" style="3" customWidth="1"/>
    <col min="13341" max="13341" width="7.125" style="3" customWidth="1"/>
    <col min="13342" max="13342" width="6.375" style="3" customWidth="1"/>
    <col min="13343" max="13343" width="4.5" style="3" customWidth="1"/>
    <col min="13344" max="13344" width="6.125" style="3" customWidth="1"/>
    <col min="13345" max="13345" width="6.25" style="3" customWidth="1"/>
    <col min="13346" max="13346" width="6.5" style="3" customWidth="1"/>
    <col min="13347" max="13347" width="5.75" style="3" customWidth="1"/>
    <col min="13348" max="13348" width="4.625" style="3" customWidth="1"/>
    <col min="13349" max="13349" width="7.25" style="3" customWidth="1"/>
    <col min="13350" max="13350" width="10.25" style="3" customWidth="1"/>
    <col min="13351" max="13351" width="9.5" style="3" customWidth="1"/>
    <col min="13352" max="13352" width="8.875" style="3" customWidth="1"/>
    <col min="13353" max="13353" width="9.875" style="3" customWidth="1"/>
    <col min="13354" max="13354" width="11.125" style="3" customWidth="1"/>
    <col min="13355" max="13355" width="13.875" style="3" customWidth="1"/>
    <col min="13356" max="13560" width="7.5" style="3"/>
    <col min="13561" max="13561" width="14.875" style="3" customWidth="1"/>
    <col min="13562" max="13562" width="8.5" style="3" customWidth="1"/>
    <col min="13563" max="13563" width="7.375" style="3" customWidth="1"/>
    <col min="13564" max="13564" width="7.625" style="3" customWidth="1"/>
    <col min="13565" max="13565" width="6.25" style="3" customWidth="1"/>
    <col min="13566" max="13566" width="5.875" style="3" customWidth="1"/>
    <col min="13567" max="13567" width="6.625" style="3" customWidth="1"/>
    <col min="13568" max="13568" width="7.125" style="3" customWidth="1"/>
    <col min="13569" max="13569" width="7.375" style="3" customWidth="1"/>
    <col min="13570" max="13570" width="6" style="3" customWidth="1"/>
    <col min="13571" max="13572" width="5.375" style="3" customWidth="1"/>
    <col min="13573" max="13573" width="7.125" style="3" customWidth="1"/>
    <col min="13574" max="13574" width="6.875" style="3" customWidth="1"/>
    <col min="13575" max="13575" width="7.125" style="3" customWidth="1"/>
    <col min="13576" max="13576" width="7.75" style="3" customWidth="1"/>
    <col min="13577" max="13577" width="7.375" style="3" customWidth="1"/>
    <col min="13578" max="13578" width="7.25" style="3" customWidth="1"/>
    <col min="13579" max="13579" width="7.125" style="3" customWidth="1"/>
    <col min="13580" max="13580" width="7" style="3" customWidth="1"/>
    <col min="13581" max="13581" width="6.375" style="3" customWidth="1"/>
    <col min="13582" max="13582" width="7" style="3" customWidth="1"/>
    <col min="13583" max="13584" width="6.625" style="3" customWidth="1"/>
    <col min="13585" max="13585" width="6.75" style="3" customWidth="1"/>
    <col min="13586" max="13586" width="6.375" style="3" customWidth="1"/>
    <col min="13587" max="13587" width="6.125" style="3" customWidth="1"/>
    <col min="13588" max="13588" width="4.5" style="3" customWidth="1"/>
    <col min="13589" max="13589" width="6.125" style="3" customWidth="1"/>
    <col min="13590" max="13590" width="8.125" style="3" customWidth="1"/>
    <col min="13591" max="13591" width="7.25" style="3" customWidth="1"/>
    <col min="13592" max="13593" width="4.625" style="3" customWidth="1"/>
    <col min="13594" max="13594" width="5.5" style="3" customWidth="1"/>
    <col min="13595" max="13595" width="6.625" style="3" customWidth="1"/>
    <col min="13596" max="13596" width="7.5" style="3" customWidth="1"/>
    <col min="13597" max="13597" width="7.125" style="3" customWidth="1"/>
    <col min="13598" max="13598" width="6.375" style="3" customWidth="1"/>
    <col min="13599" max="13599" width="4.5" style="3" customWidth="1"/>
    <col min="13600" max="13600" width="6.125" style="3" customWidth="1"/>
    <col min="13601" max="13601" width="6.25" style="3" customWidth="1"/>
    <col min="13602" max="13602" width="6.5" style="3" customWidth="1"/>
    <col min="13603" max="13603" width="5.75" style="3" customWidth="1"/>
    <col min="13604" max="13604" width="4.625" style="3" customWidth="1"/>
    <col min="13605" max="13605" width="7.25" style="3" customWidth="1"/>
    <col min="13606" max="13606" width="10.25" style="3" customWidth="1"/>
    <col min="13607" max="13607" width="9.5" style="3" customWidth="1"/>
    <col min="13608" max="13608" width="8.875" style="3" customWidth="1"/>
    <col min="13609" max="13609" width="9.875" style="3" customWidth="1"/>
    <col min="13610" max="13610" width="11.125" style="3" customWidth="1"/>
    <col min="13611" max="13611" width="13.875" style="3" customWidth="1"/>
    <col min="13612" max="13816" width="7.5" style="3"/>
    <col min="13817" max="13817" width="14.875" style="3" customWidth="1"/>
    <col min="13818" max="13818" width="8.5" style="3" customWidth="1"/>
    <col min="13819" max="13819" width="7.375" style="3" customWidth="1"/>
    <col min="13820" max="13820" width="7.625" style="3" customWidth="1"/>
    <col min="13821" max="13821" width="6.25" style="3" customWidth="1"/>
    <col min="13822" max="13822" width="5.875" style="3" customWidth="1"/>
    <col min="13823" max="13823" width="6.625" style="3" customWidth="1"/>
    <col min="13824" max="13824" width="7.125" style="3" customWidth="1"/>
    <col min="13825" max="13825" width="7.375" style="3" customWidth="1"/>
    <col min="13826" max="13826" width="6" style="3" customWidth="1"/>
    <col min="13827" max="13828" width="5.375" style="3" customWidth="1"/>
    <col min="13829" max="13829" width="7.125" style="3" customWidth="1"/>
    <col min="13830" max="13830" width="6.875" style="3" customWidth="1"/>
    <col min="13831" max="13831" width="7.125" style="3" customWidth="1"/>
    <col min="13832" max="13832" width="7.75" style="3" customWidth="1"/>
    <col min="13833" max="13833" width="7.375" style="3" customWidth="1"/>
    <col min="13834" max="13834" width="7.25" style="3" customWidth="1"/>
    <col min="13835" max="13835" width="7.125" style="3" customWidth="1"/>
    <col min="13836" max="13836" width="7" style="3" customWidth="1"/>
    <col min="13837" max="13837" width="6.375" style="3" customWidth="1"/>
    <col min="13838" max="13838" width="7" style="3" customWidth="1"/>
    <col min="13839" max="13840" width="6.625" style="3" customWidth="1"/>
    <col min="13841" max="13841" width="6.75" style="3" customWidth="1"/>
    <col min="13842" max="13842" width="6.375" style="3" customWidth="1"/>
    <col min="13843" max="13843" width="6.125" style="3" customWidth="1"/>
    <col min="13844" max="13844" width="4.5" style="3" customWidth="1"/>
    <col min="13845" max="13845" width="6.125" style="3" customWidth="1"/>
    <col min="13846" max="13846" width="8.125" style="3" customWidth="1"/>
    <col min="13847" max="13847" width="7.25" style="3" customWidth="1"/>
    <col min="13848" max="13849" width="4.625" style="3" customWidth="1"/>
    <col min="13850" max="13850" width="5.5" style="3" customWidth="1"/>
    <col min="13851" max="13851" width="6.625" style="3" customWidth="1"/>
    <col min="13852" max="13852" width="7.5" style="3" customWidth="1"/>
    <col min="13853" max="13853" width="7.125" style="3" customWidth="1"/>
    <col min="13854" max="13854" width="6.375" style="3" customWidth="1"/>
    <col min="13855" max="13855" width="4.5" style="3" customWidth="1"/>
    <col min="13856" max="13856" width="6.125" style="3" customWidth="1"/>
    <col min="13857" max="13857" width="6.25" style="3" customWidth="1"/>
    <col min="13858" max="13858" width="6.5" style="3" customWidth="1"/>
    <col min="13859" max="13859" width="5.75" style="3" customWidth="1"/>
    <col min="13860" max="13860" width="4.625" style="3" customWidth="1"/>
    <col min="13861" max="13861" width="7.25" style="3" customWidth="1"/>
    <col min="13862" max="13862" width="10.25" style="3" customWidth="1"/>
    <col min="13863" max="13863" width="9.5" style="3" customWidth="1"/>
    <col min="13864" max="13864" width="8.875" style="3" customWidth="1"/>
    <col min="13865" max="13865" width="9.875" style="3" customWidth="1"/>
    <col min="13866" max="13866" width="11.125" style="3" customWidth="1"/>
    <col min="13867" max="13867" width="13.875" style="3" customWidth="1"/>
    <col min="13868" max="14072" width="7.5" style="3"/>
    <col min="14073" max="14073" width="14.875" style="3" customWidth="1"/>
    <col min="14074" max="14074" width="8.5" style="3" customWidth="1"/>
    <col min="14075" max="14075" width="7.375" style="3" customWidth="1"/>
    <col min="14076" max="14076" width="7.625" style="3" customWidth="1"/>
    <col min="14077" max="14077" width="6.25" style="3" customWidth="1"/>
    <col min="14078" max="14078" width="5.875" style="3" customWidth="1"/>
    <col min="14079" max="14079" width="6.625" style="3" customWidth="1"/>
    <col min="14080" max="14080" width="7.125" style="3" customWidth="1"/>
    <col min="14081" max="14081" width="7.375" style="3" customWidth="1"/>
    <col min="14082" max="14082" width="6" style="3" customWidth="1"/>
    <col min="14083" max="14084" width="5.375" style="3" customWidth="1"/>
    <col min="14085" max="14085" width="7.125" style="3" customWidth="1"/>
    <col min="14086" max="14086" width="6.875" style="3" customWidth="1"/>
    <col min="14087" max="14087" width="7.125" style="3" customWidth="1"/>
    <col min="14088" max="14088" width="7.75" style="3" customWidth="1"/>
    <col min="14089" max="14089" width="7.375" style="3" customWidth="1"/>
    <col min="14090" max="14090" width="7.25" style="3" customWidth="1"/>
    <col min="14091" max="14091" width="7.125" style="3" customWidth="1"/>
    <col min="14092" max="14092" width="7" style="3" customWidth="1"/>
    <col min="14093" max="14093" width="6.375" style="3" customWidth="1"/>
    <col min="14094" max="14094" width="7" style="3" customWidth="1"/>
    <col min="14095" max="14096" width="6.625" style="3" customWidth="1"/>
    <col min="14097" max="14097" width="6.75" style="3" customWidth="1"/>
    <col min="14098" max="14098" width="6.375" style="3" customWidth="1"/>
    <col min="14099" max="14099" width="6.125" style="3" customWidth="1"/>
    <col min="14100" max="14100" width="4.5" style="3" customWidth="1"/>
    <col min="14101" max="14101" width="6.125" style="3" customWidth="1"/>
    <col min="14102" max="14102" width="8.125" style="3" customWidth="1"/>
    <col min="14103" max="14103" width="7.25" style="3" customWidth="1"/>
    <col min="14104" max="14105" width="4.625" style="3" customWidth="1"/>
    <col min="14106" max="14106" width="5.5" style="3" customWidth="1"/>
    <col min="14107" max="14107" width="6.625" style="3" customWidth="1"/>
    <col min="14108" max="14108" width="7.5" style="3" customWidth="1"/>
    <col min="14109" max="14109" width="7.125" style="3" customWidth="1"/>
    <col min="14110" max="14110" width="6.375" style="3" customWidth="1"/>
    <col min="14111" max="14111" width="4.5" style="3" customWidth="1"/>
    <col min="14112" max="14112" width="6.125" style="3" customWidth="1"/>
    <col min="14113" max="14113" width="6.25" style="3" customWidth="1"/>
    <col min="14114" max="14114" width="6.5" style="3" customWidth="1"/>
    <col min="14115" max="14115" width="5.75" style="3" customWidth="1"/>
    <col min="14116" max="14116" width="4.625" style="3" customWidth="1"/>
    <col min="14117" max="14117" width="7.25" style="3" customWidth="1"/>
    <col min="14118" max="14118" width="10.25" style="3" customWidth="1"/>
    <col min="14119" max="14119" width="9.5" style="3" customWidth="1"/>
    <col min="14120" max="14120" width="8.875" style="3" customWidth="1"/>
    <col min="14121" max="14121" width="9.875" style="3" customWidth="1"/>
    <col min="14122" max="14122" width="11.125" style="3" customWidth="1"/>
    <col min="14123" max="14123" width="13.875" style="3" customWidth="1"/>
    <col min="14124" max="14328" width="7.5" style="3"/>
    <col min="14329" max="14329" width="14.875" style="3" customWidth="1"/>
    <col min="14330" max="14330" width="8.5" style="3" customWidth="1"/>
    <col min="14331" max="14331" width="7.375" style="3" customWidth="1"/>
    <col min="14332" max="14332" width="7.625" style="3" customWidth="1"/>
    <col min="14333" max="14333" width="6.25" style="3" customWidth="1"/>
    <col min="14334" max="14334" width="5.875" style="3" customWidth="1"/>
    <col min="14335" max="14335" width="6.625" style="3" customWidth="1"/>
    <col min="14336" max="14336" width="7.125" style="3" customWidth="1"/>
    <col min="14337" max="14337" width="7.375" style="3" customWidth="1"/>
    <col min="14338" max="14338" width="6" style="3" customWidth="1"/>
    <col min="14339" max="14340" width="5.375" style="3" customWidth="1"/>
    <col min="14341" max="14341" width="7.125" style="3" customWidth="1"/>
    <col min="14342" max="14342" width="6.875" style="3" customWidth="1"/>
    <col min="14343" max="14343" width="7.125" style="3" customWidth="1"/>
    <col min="14344" max="14344" width="7.75" style="3" customWidth="1"/>
    <col min="14345" max="14345" width="7.375" style="3" customWidth="1"/>
    <col min="14346" max="14346" width="7.25" style="3" customWidth="1"/>
    <col min="14347" max="14347" width="7.125" style="3" customWidth="1"/>
    <col min="14348" max="14348" width="7" style="3" customWidth="1"/>
    <col min="14349" max="14349" width="6.375" style="3" customWidth="1"/>
    <col min="14350" max="14350" width="7" style="3" customWidth="1"/>
    <col min="14351" max="14352" width="6.625" style="3" customWidth="1"/>
    <col min="14353" max="14353" width="6.75" style="3" customWidth="1"/>
    <col min="14354" max="14354" width="6.375" style="3" customWidth="1"/>
    <col min="14355" max="14355" width="6.125" style="3" customWidth="1"/>
    <col min="14356" max="14356" width="4.5" style="3" customWidth="1"/>
    <col min="14357" max="14357" width="6.125" style="3" customWidth="1"/>
    <col min="14358" max="14358" width="8.125" style="3" customWidth="1"/>
    <col min="14359" max="14359" width="7.25" style="3" customWidth="1"/>
    <col min="14360" max="14361" width="4.625" style="3" customWidth="1"/>
    <col min="14362" max="14362" width="5.5" style="3" customWidth="1"/>
    <col min="14363" max="14363" width="6.625" style="3" customWidth="1"/>
    <col min="14364" max="14364" width="7.5" style="3" customWidth="1"/>
    <col min="14365" max="14365" width="7.125" style="3" customWidth="1"/>
    <col min="14366" max="14366" width="6.375" style="3" customWidth="1"/>
    <col min="14367" max="14367" width="4.5" style="3" customWidth="1"/>
    <col min="14368" max="14368" width="6.125" style="3" customWidth="1"/>
    <col min="14369" max="14369" width="6.25" style="3" customWidth="1"/>
    <col min="14370" max="14370" width="6.5" style="3" customWidth="1"/>
    <col min="14371" max="14371" width="5.75" style="3" customWidth="1"/>
    <col min="14372" max="14372" width="4.625" style="3" customWidth="1"/>
    <col min="14373" max="14373" width="7.25" style="3" customWidth="1"/>
    <col min="14374" max="14374" width="10.25" style="3" customWidth="1"/>
    <col min="14375" max="14375" width="9.5" style="3" customWidth="1"/>
    <col min="14376" max="14376" width="8.875" style="3" customWidth="1"/>
    <col min="14377" max="14377" width="9.875" style="3" customWidth="1"/>
    <col min="14378" max="14378" width="11.125" style="3" customWidth="1"/>
    <col min="14379" max="14379" width="13.875" style="3" customWidth="1"/>
    <col min="14380" max="14584" width="7.5" style="3"/>
    <col min="14585" max="14585" width="14.875" style="3" customWidth="1"/>
    <col min="14586" max="14586" width="8.5" style="3" customWidth="1"/>
    <col min="14587" max="14587" width="7.375" style="3" customWidth="1"/>
    <col min="14588" max="14588" width="7.625" style="3" customWidth="1"/>
    <col min="14589" max="14589" width="6.25" style="3" customWidth="1"/>
    <col min="14590" max="14590" width="5.875" style="3" customWidth="1"/>
    <col min="14591" max="14591" width="6.625" style="3" customWidth="1"/>
    <col min="14592" max="14592" width="7.125" style="3" customWidth="1"/>
    <col min="14593" max="14593" width="7.375" style="3" customWidth="1"/>
    <col min="14594" max="14594" width="6" style="3" customWidth="1"/>
    <col min="14595" max="14596" width="5.375" style="3" customWidth="1"/>
    <col min="14597" max="14597" width="7.125" style="3" customWidth="1"/>
    <col min="14598" max="14598" width="6.875" style="3" customWidth="1"/>
    <col min="14599" max="14599" width="7.125" style="3" customWidth="1"/>
    <col min="14600" max="14600" width="7.75" style="3" customWidth="1"/>
    <col min="14601" max="14601" width="7.375" style="3" customWidth="1"/>
    <col min="14602" max="14602" width="7.25" style="3" customWidth="1"/>
    <col min="14603" max="14603" width="7.125" style="3" customWidth="1"/>
    <col min="14604" max="14604" width="7" style="3" customWidth="1"/>
    <col min="14605" max="14605" width="6.375" style="3" customWidth="1"/>
    <col min="14606" max="14606" width="7" style="3" customWidth="1"/>
    <col min="14607" max="14608" width="6.625" style="3" customWidth="1"/>
    <col min="14609" max="14609" width="6.75" style="3" customWidth="1"/>
    <col min="14610" max="14610" width="6.375" style="3" customWidth="1"/>
    <col min="14611" max="14611" width="6.125" style="3" customWidth="1"/>
    <col min="14612" max="14612" width="4.5" style="3" customWidth="1"/>
    <col min="14613" max="14613" width="6.125" style="3" customWidth="1"/>
    <col min="14614" max="14614" width="8.125" style="3" customWidth="1"/>
    <col min="14615" max="14615" width="7.25" style="3" customWidth="1"/>
    <col min="14616" max="14617" width="4.625" style="3" customWidth="1"/>
    <col min="14618" max="14618" width="5.5" style="3" customWidth="1"/>
    <col min="14619" max="14619" width="6.625" style="3" customWidth="1"/>
    <col min="14620" max="14620" width="7.5" style="3" customWidth="1"/>
    <col min="14621" max="14621" width="7.125" style="3" customWidth="1"/>
    <col min="14622" max="14622" width="6.375" style="3" customWidth="1"/>
    <col min="14623" max="14623" width="4.5" style="3" customWidth="1"/>
    <col min="14624" max="14624" width="6.125" style="3" customWidth="1"/>
    <col min="14625" max="14625" width="6.25" style="3" customWidth="1"/>
    <col min="14626" max="14626" width="6.5" style="3" customWidth="1"/>
    <col min="14627" max="14627" width="5.75" style="3" customWidth="1"/>
    <col min="14628" max="14628" width="4.625" style="3" customWidth="1"/>
    <col min="14629" max="14629" width="7.25" style="3" customWidth="1"/>
    <col min="14630" max="14630" width="10.25" style="3" customWidth="1"/>
    <col min="14631" max="14631" width="9.5" style="3" customWidth="1"/>
    <col min="14632" max="14632" width="8.875" style="3" customWidth="1"/>
    <col min="14633" max="14633" width="9.875" style="3" customWidth="1"/>
    <col min="14634" max="14634" width="11.125" style="3" customWidth="1"/>
    <col min="14635" max="14635" width="13.875" style="3" customWidth="1"/>
    <col min="14636" max="14840" width="7.5" style="3"/>
    <col min="14841" max="14841" width="14.875" style="3" customWidth="1"/>
    <col min="14842" max="14842" width="8.5" style="3" customWidth="1"/>
    <col min="14843" max="14843" width="7.375" style="3" customWidth="1"/>
    <col min="14844" max="14844" width="7.625" style="3" customWidth="1"/>
    <col min="14845" max="14845" width="6.25" style="3" customWidth="1"/>
    <col min="14846" max="14846" width="5.875" style="3" customWidth="1"/>
    <col min="14847" max="14847" width="6.625" style="3" customWidth="1"/>
    <col min="14848" max="14848" width="7.125" style="3" customWidth="1"/>
    <col min="14849" max="14849" width="7.375" style="3" customWidth="1"/>
    <col min="14850" max="14850" width="6" style="3" customWidth="1"/>
    <col min="14851" max="14852" width="5.375" style="3" customWidth="1"/>
    <col min="14853" max="14853" width="7.125" style="3" customWidth="1"/>
    <col min="14854" max="14854" width="6.875" style="3" customWidth="1"/>
    <col min="14855" max="14855" width="7.125" style="3" customWidth="1"/>
    <col min="14856" max="14856" width="7.75" style="3" customWidth="1"/>
    <col min="14857" max="14857" width="7.375" style="3" customWidth="1"/>
    <col min="14858" max="14858" width="7.25" style="3" customWidth="1"/>
    <col min="14859" max="14859" width="7.125" style="3" customWidth="1"/>
    <col min="14860" max="14860" width="7" style="3" customWidth="1"/>
    <col min="14861" max="14861" width="6.375" style="3" customWidth="1"/>
    <col min="14862" max="14862" width="7" style="3" customWidth="1"/>
    <col min="14863" max="14864" width="6.625" style="3" customWidth="1"/>
    <col min="14865" max="14865" width="6.75" style="3" customWidth="1"/>
    <col min="14866" max="14866" width="6.375" style="3" customWidth="1"/>
    <col min="14867" max="14867" width="6.125" style="3" customWidth="1"/>
    <col min="14868" max="14868" width="4.5" style="3" customWidth="1"/>
    <col min="14869" max="14869" width="6.125" style="3" customWidth="1"/>
    <col min="14870" max="14870" width="8.125" style="3" customWidth="1"/>
    <col min="14871" max="14871" width="7.25" style="3" customWidth="1"/>
    <col min="14872" max="14873" width="4.625" style="3" customWidth="1"/>
    <col min="14874" max="14874" width="5.5" style="3" customWidth="1"/>
    <col min="14875" max="14875" width="6.625" style="3" customWidth="1"/>
    <col min="14876" max="14876" width="7.5" style="3" customWidth="1"/>
    <col min="14877" max="14877" width="7.125" style="3" customWidth="1"/>
    <col min="14878" max="14878" width="6.375" style="3" customWidth="1"/>
    <col min="14879" max="14879" width="4.5" style="3" customWidth="1"/>
    <col min="14880" max="14880" width="6.125" style="3" customWidth="1"/>
    <col min="14881" max="14881" width="6.25" style="3" customWidth="1"/>
    <col min="14882" max="14882" width="6.5" style="3" customWidth="1"/>
    <col min="14883" max="14883" width="5.75" style="3" customWidth="1"/>
    <col min="14884" max="14884" width="4.625" style="3" customWidth="1"/>
    <col min="14885" max="14885" width="7.25" style="3" customWidth="1"/>
    <col min="14886" max="14886" width="10.25" style="3" customWidth="1"/>
    <col min="14887" max="14887" width="9.5" style="3" customWidth="1"/>
    <col min="14888" max="14888" width="8.875" style="3" customWidth="1"/>
    <col min="14889" max="14889" width="9.875" style="3" customWidth="1"/>
    <col min="14890" max="14890" width="11.125" style="3" customWidth="1"/>
    <col min="14891" max="14891" width="13.875" style="3" customWidth="1"/>
    <col min="14892" max="15096" width="7.5" style="3"/>
    <col min="15097" max="15097" width="14.875" style="3" customWidth="1"/>
    <col min="15098" max="15098" width="8.5" style="3" customWidth="1"/>
    <col min="15099" max="15099" width="7.375" style="3" customWidth="1"/>
    <col min="15100" max="15100" width="7.625" style="3" customWidth="1"/>
    <col min="15101" max="15101" width="6.25" style="3" customWidth="1"/>
    <col min="15102" max="15102" width="5.875" style="3" customWidth="1"/>
    <col min="15103" max="15103" width="6.625" style="3" customWidth="1"/>
    <col min="15104" max="15104" width="7.125" style="3" customWidth="1"/>
    <col min="15105" max="15105" width="7.375" style="3" customWidth="1"/>
    <col min="15106" max="15106" width="6" style="3" customWidth="1"/>
    <col min="15107" max="15108" width="5.375" style="3" customWidth="1"/>
    <col min="15109" max="15109" width="7.125" style="3" customWidth="1"/>
    <col min="15110" max="15110" width="6.875" style="3" customWidth="1"/>
    <col min="15111" max="15111" width="7.125" style="3" customWidth="1"/>
    <col min="15112" max="15112" width="7.75" style="3" customWidth="1"/>
    <col min="15113" max="15113" width="7.375" style="3" customWidth="1"/>
    <col min="15114" max="15114" width="7.25" style="3" customWidth="1"/>
    <col min="15115" max="15115" width="7.125" style="3" customWidth="1"/>
    <col min="15116" max="15116" width="7" style="3" customWidth="1"/>
    <col min="15117" max="15117" width="6.375" style="3" customWidth="1"/>
    <col min="15118" max="15118" width="7" style="3" customWidth="1"/>
    <col min="15119" max="15120" width="6.625" style="3" customWidth="1"/>
    <col min="15121" max="15121" width="6.75" style="3" customWidth="1"/>
    <col min="15122" max="15122" width="6.375" style="3" customWidth="1"/>
    <col min="15123" max="15123" width="6.125" style="3" customWidth="1"/>
    <col min="15124" max="15124" width="4.5" style="3" customWidth="1"/>
    <col min="15125" max="15125" width="6.125" style="3" customWidth="1"/>
    <col min="15126" max="15126" width="8.125" style="3" customWidth="1"/>
    <col min="15127" max="15127" width="7.25" style="3" customWidth="1"/>
    <col min="15128" max="15129" width="4.625" style="3" customWidth="1"/>
    <col min="15130" max="15130" width="5.5" style="3" customWidth="1"/>
    <col min="15131" max="15131" width="6.625" style="3" customWidth="1"/>
    <col min="15132" max="15132" width="7.5" style="3" customWidth="1"/>
    <col min="15133" max="15133" width="7.125" style="3" customWidth="1"/>
    <col min="15134" max="15134" width="6.375" style="3" customWidth="1"/>
    <col min="15135" max="15135" width="4.5" style="3" customWidth="1"/>
    <col min="15136" max="15136" width="6.125" style="3" customWidth="1"/>
    <col min="15137" max="15137" width="6.25" style="3" customWidth="1"/>
    <col min="15138" max="15138" width="6.5" style="3" customWidth="1"/>
    <col min="15139" max="15139" width="5.75" style="3" customWidth="1"/>
    <col min="15140" max="15140" width="4.625" style="3" customWidth="1"/>
    <col min="15141" max="15141" width="7.25" style="3" customWidth="1"/>
    <col min="15142" max="15142" width="10.25" style="3" customWidth="1"/>
    <col min="15143" max="15143" width="9.5" style="3" customWidth="1"/>
    <col min="15144" max="15144" width="8.875" style="3" customWidth="1"/>
    <col min="15145" max="15145" width="9.875" style="3" customWidth="1"/>
    <col min="15146" max="15146" width="11.125" style="3" customWidth="1"/>
    <col min="15147" max="15147" width="13.875" style="3" customWidth="1"/>
    <col min="15148" max="15352" width="7.5" style="3"/>
    <col min="15353" max="15353" width="14.875" style="3" customWidth="1"/>
    <col min="15354" max="15354" width="8.5" style="3" customWidth="1"/>
    <col min="15355" max="15355" width="7.375" style="3" customWidth="1"/>
    <col min="15356" max="15356" width="7.625" style="3" customWidth="1"/>
    <col min="15357" max="15357" width="6.25" style="3" customWidth="1"/>
    <col min="15358" max="15358" width="5.875" style="3" customWidth="1"/>
    <col min="15359" max="15359" width="6.625" style="3" customWidth="1"/>
    <col min="15360" max="15360" width="7.125" style="3" customWidth="1"/>
    <col min="15361" max="15361" width="7.375" style="3" customWidth="1"/>
    <col min="15362" max="15362" width="6" style="3" customWidth="1"/>
    <col min="15363" max="15364" width="5.375" style="3" customWidth="1"/>
    <col min="15365" max="15365" width="7.125" style="3" customWidth="1"/>
    <col min="15366" max="15366" width="6.875" style="3" customWidth="1"/>
    <col min="15367" max="15367" width="7.125" style="3" customWidth="1"/>
    <col min="15368" max="15368" width="7.75" style="3" customWidth="1"/>
    <col min="15369" max="15369" width="7.375" style="3" customWidth="1"/>
    <col min="15370" max="15370" width="7.25" style="3" customWidth="1"/>
    <col min="15371" max="15371" width="7.125" style="3" customWidth="1"/>
    <col min="15372" max="15372" width="7" style="3" customWidth="1"/>
    <col min="15373" max="15373" width="6.375" style="3" customWidth="1"/>
    <col min="15374" max="15374" width="7" style="3" customWidth="1"/>
    <col min="15375" max="15376" width="6.625" style="3" customWidth="1"/>
    <col min="15377" max="15377" width="6.75" style="3" customWidth="1"/>
    <col min="15378" max="15378" width="6.375" style="3" customWidth="1"/>
    <col min="15379" max="15379" width="6.125" style="3" customWidth="1"/>
    <col min="15380" max="15380" width="4.5" style="3" customWidth="1"/>
    <col min="15381" max="15381" width="6.125" style="3" customWidth="1"/>
    <col min="15382" max="15382" width="8.125" style="3" customWidth="1"/>
    <col min="15383" max="15383" width="7.25" style="3" customWidth="1"/>
    <col min="15384" max="15385" width="4.625" style="3" customWidth="1"/>
    <col min="15386" max="15386" width="5.5" style="3" customWidth="1"/>
    <col min="15387" max="15387" width="6.625" style="3" customWidth="1"/>
    <col min="15388" max="15388" width="7.5" style="3" customWidth="1"/>
    <col min="15389" max="15389" width="7.125" style="3" customWidth="1"/>
    <col min="15390" max="15390" width="6.375" style="3" customWidth="1"/>
    <col min="15391" max="15391" width="4.5" style="3" customWidth="1"/>
    <col min="15392" max="15392" width="6.125" style="3" customWidth="1"/>
    <col min="15393" max="15393" width="6.25" style="3" customWidth="1"/>
    <col min="15394" max="15394" width="6.5" style="3" customWidth="1"/>
    <col min="15395" max="15395" width="5.75" style="3" customWidth="1"/>
    <col min="15396" max="15396" width="4.625" style="3" customWidth="1"/>
    <col min="15397" max="15397" width="7.25" style="3" customWidth="1"/>
    <col min="15398" max="15398" width="10.25" style="3" customWidth="1"/>
    <col min="15399" max="15399" width="9.5" style="3" customWidth="1"/>
    <col min="15400" max="15400" width="8.875" style="3" customWidth="1"/>
    <col min="15401" max="15401" width="9.875" style="3" customWidth="1"/>
    <col min="15402" max="15402" width="11.125" style="3" customWidth="1"/>
    <col min="15403" max="15403" width="13.875" style="3" customWidth="1"/>
    <col min="15404" max="15608" width="7.5" style="3"/>
    <col min="15609" max="15609" width="14.875" style="3" customWidth="1"/>
    <col min="15610" max="15610" width="8.5" style="3" customWidth="1"/>
    <col min="15611" max="15611" width="7.375" style="3" customWidth="1"/>
    <col min="15612" max="15612" width="7.625" style="3" customWidth="1"/>
    <col min="15613" max="15613" width="6.25" style="3" customWidth="1"/>
    <col min="15614" max="15614" width="5.875" style="3" customWidth="1"/>
    <col min="15615" max="15615" width="6.625" style="3" customWidth="1"/>
    <col min="15616" max="15616" width="7.125" style="3" customWidth="1"/>
    <col min="15617" max="15617" width="7.375" style="3" customWidth="1"/>
    <col min="15618" max="15618" width="6" style="3" customWidth="1"/>
    <col min="15619" max="15620" width="5.375" style="3" customWidth="1"/>
    <col min="15621" max="15621" width="7.125" style="3" customWidth="1"/>
    <col min="15622" max="15622" width="6.875" style="3" customWidth="1"/>
    <col min="15623" max="15623" width="7.125" style="3" customWidth="1"/>
    <col min="15624" max="15624" width="7.75" style="3" customWidth="1"/>
    <col min="15625" max="15625" width="7.375" style="3" customWidth="1"/>
    <col min="15626" max="15626" width="7.25" style="3" customWidth="1"/>
    <col min="15627" max="15627" width="7.125" style="3" customWidth="1"/>
    <col min="15628" max="15628" width="7" style="3" customWidth="1"/>
    <col min="15629" max="15629" width="6.375" style="3" customWidth="1"/>
    <col min="15630" max="15630" width="7" style="3" customWidth="1"/>
    <col min="15631" max="15632" width="6.625" style="3" customWidth="1"/>
    <col min="15633" max="15633" width="6.75" style="3" customWidth="1"/>
    <col min="15634" max="15634" width="6.375" style="3" customWidth="1"/>
    <col min="15635" max="15635" width="6.125" style="3" customWidth="1"/>
    <col min="15636" max="15636" width="4.5" style="3" customWidth="1"/>
    <col min="15637" max="15637" width="6.125" style="3" customWidth="1"/>
    <col min="15638" max="15638" width="8.125" style="3" customWidth="1"/>
    <col min="15639" max="15639" width="7.25" style="3" customWidth="1"/>
    <col min="15640" max="15641" width="4.625" style="3" customWidth="1"/>
    <col min="15642" max="15642" width="5.5" style="3" customWidth="1"/>
    <col min="15643" max="15643" width="6.625" style="3" customWidth="1"/>
    <col min="15644" max="15644" width="7.5" style="3" customWidth="1"/>
    <col min="15645" max="15645" width="7.125" style="3" customWidth="1"/>
    <col min="15646" max="15646" width="6.375" style="3" customWidth="1"/>
    <col min="15647" max="15647" width="4.5" style="3" customWidth="1"/>
    <col min="15648" max="15648" width="6.125" style="3" customWidth="1"/>
    <col min="15649" max="15649" width="6.25" style="3" customWidth="1"/>
    <col min="15650" max="15650" width="6.5" style="3" customWidth="1"/>
    <col min="15651" max="15651" width="5.75" style="3" customWidth="1"/>
    <col min="15652" max="15652" width="4.625" style="3" customWidth="1"/>
    <col min="15653" max="15653" width="7.25" style="3" customWidth="1"/>
    <col min="15654" max="15654" width="10.25" style="3" customWidth="1"/>
    <col min="15655" max="15655" width="9.5" style="3" customWidth="1"/>
    <col min="15656" max="15656" width="8.875" style="3" customWidth="1"/>
    <col min="15657" max="15657" width="9.875" style="3" customWidth="1"/>
    <col min="15658" max="15658" width="11.125" style="3" customWidth="1"/>
    <col min="15659" max="15659" width="13.875" style="3" customWidth="1"/>
    <col min="15660" max="15864" width="7.5" style="3"/>
    <col min="15865" max="15865" width="14.875" style="3" customWidth="1"/>
    <col min="15866" max="15866" width="8.5" style="3" customWidth="1"/>
    <col min="15867" max="15867" width="7.375" style="3" customWidth="1"/>
    <col min="15868" max="15868" width="7.625" style="3" customWidth="1"/>
    <col min="15869" max="15869" width="6.25" style="3" customWidth="1"/>
    <col min="15870" max="15870" width="5.875" style="3" customWidth="1"/>
    <col min="15871" max="15871" width="6.625" style="3" customWidth="1"/>
    <col min="15872" max="15872" width="7.125" style="3" customWidth="1"/>
    <col min="15873" max="15873" width="7.375" style="3" customWidth="1"/>
    <col min="15874" max="15874" width="6" style="3" customWidth="1"/>
    <col min="15875" max="15876" width="5.375" style="3" customWidth="1"/>
    <col min="15877" max="15877" width="7.125" style="3" customWidth="1"/>
    <col min="15878" max="15878" width="6.875" style="3" customWidth="1"/>
    <col min="15879" max="15879" width="7.125" style="3" customWidth="1"/>
    <col min="15880" max="15880" width="7.75" style="3" customWidth="1"/>
    <col min="15881" max="15881" width="7.375" style="3" customWidth="1"/>
    <col min="15882" max="15882" width="7.25" style="3" customWidth="1"/>
    <col min="15883" max="15883" width="7.125" style="3" customWidth="1"/>
    <col min="15884" max="15884" width="7" style="3" customWidth="1"/>
    <col min="15885" max="15885" width="6.375" style="3" customWidth="1"/>
    <col min="15886" max="15886" width="7" style="3" customWidth="1"/>
    <col min="15887" max="15888" width="6.625" style="3" customWidth="1"/>
    <col min="15889" max="15889" width="6.75" style="3" customWidth="1"/>
    <col min="15890" max="15890" width="6.375" style="3" customWidth="1"/>
    <col min="15891" max="15891" width="6.125" style="3" customWidth="1"/>
    <col min="15892" max="15892" width="4.5" style="3" customWidth="1"/>
    <col min="15893" max="15893" width="6.125" style="3" customWidth="1"/>
    <col min="15894" max="15894" width="8.125" style="3" customWidth="1"/>
    <col min="15895" max="15895" width="7.25" style="3" customWidth="1"/>
    <col min="15896" max="15897" width="4.625" style="3" customWidth="1"/>
    <col min="15898" max="15898" width="5.5" style="3" customWidth="1"/>
    <col min="15899" max="15899" width="6.625" style="3" customWidth="1"/>
    <col min="15900" max="15900" width="7.5" style="3" customWidth="1"/>
    <col min="15901" max="15901" width="7.125" style="3" customWidth="1"/>
    <col min="15902" max="15902" width="6.375" style="3" customWidth="1"/>
    <col min="15903" max="15903" width="4.5" style="3" customWidth="1"/>
    <col min="15904" max="15904" width="6.125" style="3" customWidth="1"/>
    <col min="15905" max="15905" width="6.25" style="3" customWidth="1"/>
    <col min="15906" max="15906" width="6.5" style="3" customWidth="1"/>
    <col min="15907" max="15907" width="5.75" style="3" customWidth="1"/>
    <col min="15908" max="15908" width="4.625" style="3" customWidth="1"/>
    <col min="15909" max="15909" width="7.25" style="3" customWidth="1"/>
    <col min="15910" max="15910" width="10.25" style="3" customWidth="1"/>
    <col min="15911" max="15911" width="9.5" style="3" customWidth="1"/>
    <col min="15912" max="15912" width="8.875" style="3" customWidth="1"/>
    <col min="15913" max="15913" width="9.875" style="3" customWidth="1"/>
    <col min="15914" max="15914" width="11.125" style="3" customWidth="1"/>
    <col min="15915" max="15915" width="13.875" style="3" customWidth="1"/>
    <col min="15916" max="16120" width="7.5" style="3"/>
    <col min="16121" max="16121" width="14.875" style="3" customWidth="1"/>
    <col min="16122" max="16122" width="8.5" style="3" customWidth="1"/>
    <col min="16123" max="16123" width="7.375" style="3" customWidth="1"/>
    <col min="16124" max="16124" width="7.625" style="3" customWidth="1"/>
    <col min="16125" max="16125" width="6.25" style="3" customWidth="1"/>
    <col min="16126" max="16126" width="5.875" style="3" customWidth="1"/>
    <col min="16127" max="16127" width="6.625" style="3" customWidth="1"/>
    <col min="16128" max="16128" width="7.125" style="3" customWidth="1"/>
    <col min="16129" max="16129" width="7.375" style="3" customWidth="1"/>
    <col min="16130" max="16130" width="6" style="3" customWidth="1"/>
    <col min="16131" max="16132" width="5.375" style="3" customWidth="1"/>
    <col min="16133" max="16133" width="7.125" style="3" customWidth="1"/>
    <col min="16134" max="16134" width="6.875" style="3" customWidth="1"/>
    <col min="16135" max="16135" width="7.125" style="3" customWidth="1"/>
    <col min="16136" max="16136" width="7.75" style="3" customWidth="1"/>
    <col min="16137" max="16137" width="7.375" style="3" customWidth="1"/>
    <col min="16138" max="16138" width="7.25" style="3" customWidth="1"/>
    <col min="16139" max="16139" width="7.125" style="3" customWidth="1"/>
    <col min="16140" max="16140" width="7" style="3" customWidth="1"/>
    <col min="16141" max="16141" width="6.375" style="3" customWidth="1"/>
    <col min="16142" max="16142" width="7" style="3" customWidth="1"/>
    <col min="16143" max="16144" width="6.625" style="3" customWidth="1"/>
    <col min="16145" max="16145" width="6.75" style="3" customWidth="1"/>
    <col min="16146" max="16146" width="6.375" style="3" customWidth="1"/>
    <col min="16147" max="16147" width="6.125" style="3" customWidth="1"/>
    <col min="16148" max="16148" width="4.5" style="3" customWidth="1"/>
    <col min="16149" max="16149" width="6.125" style="3" customWidth="1"/>
    <col min="16150" max="16150" width="8.125" style="3" customWidth="1"/>
    <col min="16151" max="16151" width="7.25" style="3" customWidth="1"/>
    <col min="16152" max="16153" width="4.625" style="3" customWidth="1"/>
    <col min="16154" max="16154" width="5.5" style="3" customWidth="1"/>
    <col min="16155" max="16155" width="6.625" style="3" customWidth="1"/>
    <col min="16156" max="16156" width="7.5" style="3" customWidth="1"/>
    <col min="16157" max="16157" width="7.125" style="3" customWidth="1"/>
    <col min="16158" max="16158" width="6.375" style="3" customWidth="1"/>
    <col min="16159" max="16159" width="4.5" style="3" customWidth="1"/>
    <col min="16160" max="16160" width="6.125" style="3" customWidth="1"/>
    <col min="16161" max="16161" width="6.25" style="3" customWidth="1"/>
    <col min="16162" max="16162" width="6.5" style="3" customWidth="1"/>
    <col min="16163" max="16163" width="5.75" style="3" customWidth="1"/>
    <col min="16164" max="16164" width="4.625" style="3" customWidth="1"/>
    <col min="16165" max="16165" width="7.25" style="3" customWidth="1"/>
    <col min="16166" max="16166" width="10.25" style="3" customWidth="1"/>
    <col min="16167" max="16167" width="9.5" style="3" customWidth="1"/>
    <col min="16168" max="16168" width="8.875" style="3" customWidth="1"/>
    <col min="16169" max="16169" width="9.875" style="3" customWidth="1"/>
    <col min="16170" max="16170" width="11.125" style="3" customWidth="1"/>
    <col min="16171" max="16171" width="13.875" style="3" customWidth="1"/>
    <col min="16172" max="16384" width="7.5" style="3"/>
  </cols>
  <sheetData>
    <row r="1" spans="1:48" s="2" customFormat="1" ht="18.75">
      <c r="A1" s="1"/>
      <c r="B1" s="1"/>
      <c r="C1" s="37" t="s">
        <v>68</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69</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36" t="s">
        <v>10</v>
      </c>
      <c r="E6" s="36" t="s">
        <v>11</v>
      </c>
      <c r="F6" s="36" t="s">
        <v>12</v>
      </c>
      <c r="G6" s="36" t="s">
        <v>13</v>
      </c>
      <c r="H6" s="36" t="s">
        <v>14</v>
      </c>
      <c r="I6" s="36" t="s">
        <v>10</v>
      </c>
      <c r="J6" s="36" t="s">
        <v>11</v>
      </c>
      <c r="K6" s="36" t="s">
        <v>12</v>
      </c>
      <c r="L6" s="36" t="s">
        <v>13</v>
      </c>
      <c r="M6" s="36" t="s">
        <v>14</v>
      </c>
      <c r="N6" s="57"/>
      <c r="O6" s="36" t="s">
        <v>10</v>
      </c>
      <c r="P6" s="36" t="s">
        <v>11</v>
      </c>
      <c r="Q6" s="36" t="s">
        <v>12</v>
      </c>
      <c r="R6" s="36" t="s">
        <v>13</v>
      </c>
      <c r="S6" s="36" t="s">
        <v>14</v>
      </c>
      <c r="T6" s="36" t="s">
        <v>10</v>
      </c>
      <c r="U6" s="36" t="s">
        <v>11</v>
      </c>
      <c r="V6" s="36" t="s">
        <v>12</v>
      </c>
      <c r="W6" s="36" t="s">
        <v>13</v>
      </c>
      <c r="X6" s="36" t="s">
        <v>14</v>
      </c>
      <c r="Y6" s="47"/>
      <c r="Z6" s="36" t="s">
        <v>10</v>
      </c>
      <c r="AA6" s="36" t="s">
        <v>11</v>
      </c>
      <c r="AB6" s="36" t="s">
        <v>12</v>
      </c>
      <c r="AC6" s="36" t="s">
        <v>13</v>
      </c>
      <c r="AD6" s="36" t="s">
        <v>14</v>
      </c>
      <c r="AE6" s="36" t="s">
        <v>10</v>
      </c>
      <c r="AF6" s="36" t="s">
        <v>11</v>
      </c>
      <c r="AG6" s="36" t="s">
        <v>12</v>
      </c>
      <c r="AH6" s="36" t="s">
        <v>13</v>
      </c>
      <c r="AI6" s="36" t="s">
        <v>14</v>
      </c>
      <c r="AJ6" s="46"/>
      <c r="AK6" s="36" t="s">
        <v>10</v>
      </c>
      <c r="AL6" s="36" t="s">
        <v>11</v>
      </c>
      <c r="AM6" s="36" t="s">
        <v>12</v>
      </c>
      <c r="AN6" s="36" t="s">
        <v>13</v>
      </c>
      <c r="AO6" s="36" t="s">
        <v>14</v>
      </c>
      <c r="AP6" s="36" t="s">
        <v>10</v>
      </c>
      <c r="AQ6" s="36" t="s">
        <v>11</v>
      </c>
      <c r="AR6" s="36" t="s">
        <v>12</v>
      </c>
      <c r="AS6" s="36" t="s">
        <v>13</v>
      </c>
      <c r="AT6" s="36"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2"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5840</v>
      </c>
      <c r="O10" s="8">
        <f t="shared" si="4"/>
        <v>5840</v>
      </c>
      <c r="P10" s="12">
        <v>5840</v>
      </c>
      <c r="Q10" s="12">
        <v>0</v>
      </c>
      <c r="R10" s="12"/>
      <c r="S10" s="12"/>
      <c r="T10" s="8">
        <f t="shared" si="5"/>
        <v>0</v>
      </c>
      <c r="U10" s="12"/>
      <c r="V10" s="12"/>
      <c r="W10" s="12"/>
      <c r="X10" s="12"/>
      <c r="Y10" s="8">
        <f t="shared" si="6"/>
        <v>8720</v>
      </c>
      <c r="Z10" s="8">
        <f t="shared" si="11"/>
        <v>8720</v>
      </c>
      <c r="AA10" s="12">
        <v>8720</v>
      </c>
      <c r="AB10" s="12"/>
      <c r="AC10" s="12"/>
      <c r="AD10" s="12"/>
      <c r="AE10" s="8">
        <f t="shared" si="7"/>
        <v>0</v>
      </c>
      <c r="AF10" s="12"/>
      <c r="AG10" s="12"/>
      <c r="AH10" s="12"/>
      <c r="AI10" s="12"/>
      <c r="AJ10" s="8">
        <f t="shared" si="12"/>
        <v>14560</v>
      </c>
      <c r="AK10" s="8">
        <f t="shared" si="13"/>
        <v>14560</v>
      </c>
      <c r="AL10" s="8">
        <f t="shared" si="14"/>
        <v>14560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1344677.79</v>
      </c>
      <c r="O13" s="8">
        <f t="shared" si="4"/>
        <v>1344677.79</v>
      </c>
      <c r="P13" s="12">
        <v>605451.42999999993</v>
      </c>
      <c r="Q13" s="12">
        <v>739226.36</v>
      </c>
      <c r="R13" s="12"/>
      <c r="S13" s="12"/>
      <c r="T13" s="8">
        <f t="shared" si="5"/>
        <v>0</v>
      </c>
      <c r="U13" s="12"/>
      <c r="V13" s="12"/>
      <c r="W13" s="12"/>
      <c r="X13" s="12"/>
      <c r="Y13" s="8">
        <f t="shared" si="6"/>
        <v>422433.95999999996</v>
      </c>
      <c r="Z13" s="8">
        <f t="shared" si="11"/>
        <v>422433.95999999996</v>
      </c>
      <c r="AA13" s="12">
        <v>314150.3</v>
      </c>
      <c r="AB13" s="12">
        <v>108283.66</v>
      </c>
      <c r="AC13" s="12"/>
      <c r="AD13" s="12"/>
      <c r="AE13" s="8">
        <f t="shared" si="7"/>
        <v>0</v>
      </c>
      <c r="AF13" s="12"/>
      <c r="AG13" s="12"/>
      <c r="AH13" s="12"/>
      <c r="AI13" s="12"/>
      <c r="AJ13" s="8">
        <f t="shared" si="12"/>
        <v>1767111.75</v>
      </c>
      <c r="AK13" s="8">
        <f t="shared" si="13"/>
        <v>1767111.75</v>
      </c>
      <c r="AL13" s="8">
        <v>919601.73</v>
      </c>
      <c r="AM13" s="8">
        <v>847510.02</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39965</v>
      </c>
      <c r="O14" s="8">
        <f t="shared" si="4"/>
        <v>39965</v>
      </c>
      <c r="P14" s="12">
        <v>39965</v>
      </c>
      <c r="Q14" s="12">
        <v>0</v>
      </c>
      <c r="R14" s="12"/>
      <c r="S14" s="12"/>
      <c r="T14" s="8">
        <f t="shared" si="5"/>
        <v>0</v>
      </c>
      <c r="U14" s="12"/>
      <c r="V14" s="12"/>
      <c r="W14" s="12"/>
      <c r="X14" s="12"/>
      <c r="Y14" s="8">
        <f t="shared" si="6"/>
        <v>37780</v>
      </c>
      <c r="Z14" s="8">
        <f t="shared" si="11"/>
        <v>37780</v>
      </c>
      <c r="AA14" s="12">
        <v>37780</v>
      </c>
      <c r="AB14" s="12"/>
      <c r="AC14" s="12"/>
      <c r="AD14" s="12"/>
      <c r="AE14" s="8">
        <f t="shared" si="7"/>
        <v>0</v>
      </c>
      <c r="AF14" s="12"/>
      <c r="AG14" s="12"/>
      <c r="AH14" s="12"/>
      <c r="AI14" s="12"/>
      <c r="AJ14" s="8">
        <f t="shared" si="12"/>
        <v>77745</v>
      </c>
      <c r="AK14" s="8">
        <f t="shared" si="13"/>
        <v>77745</v>
      </c>
      <c r="AL14" s="8">
        <v>77745</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281677.82</v>
      </c>
      <c r="O15" s="8">
        <f t="shared" si="4"/>
        <v>281677.82</v>
      </c>
      <c r="P15" s="12">
        <v>102624.2</v>
      </c>
      <c r="Q15" s="12">
        <v>179053.62</v>
      </c>
      <c r="R15" s="12"/>
      <c r="S15" s="12"/>
      <c r="T15" s="8">
        <f>U15+V15+W15+X15</f>
        <v>0</v>
      </c>
      <c r="U15" s="12"/>
      <c r="V15" s="12"/>
      <c r="W15" s="12"/>
      <c r="X15" s="12"/>
      <c r="Y15" s="8">
        <f t="shared" si="6"/>
        <v>423383.05</v>
      </c>
      <c r="Z15" s="8">
        <f t="shared" si="11"/>
        <v>423383.05</v>
      </c>
      <c r="AA15" s="12">
        <v>218457.05</v>
      </c>
      <c r="AB15" s="12">
        <v>204926</v>
      </c>
      <c r="AC15" s="12"/>
      <c r="AD15" s="12"/>
      <c r="AE15" s="8">
        <f t="shared" si="7"/>
        <v>0</v>
      </c>
      <c r="AF15" s="12"/>
      <c r="AG15" s="12"/>
      <c r="AH15" s="12"/>
      <c r="AI15" s="12"/>
      <c r="AJ15" s="8">
        <f t="shared" si="12"/>
        <v>705060.87</v>
      </c>
      <c r="AK15" s="8">
        <f t="shared" si="13"/>
        <v>705060.87</v>
      </c>
      <c r="AL15" s="8">
        <v>321081.25</v>
      </c>
      <c r="AM15" s="8">
        <v>383979.62</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1672160.61</v>
      </c>
      <c r="O16" s="8">
        <f t="shared" si="16"/>
        <v>1672160.61</v>
      </c>
      <c r="P16" s="8">
        <f>P7+P10+P12+P13+P14+P15</f>
        <v>753880.62999999989</v>
      </c>
      <c r="Q16" s="8">
        <f t="shared" si="16"/>
        <v>918279.98</v>
      </c>
      <c r="R16" s="8">
        <f t="shared" si="16"/>
        <v>0</v>
      </c>
      <c r="S16" s="8">
        <f t="shared" si="16"/>
        <v>0</v>
      </c>
      <c r="T16" s="8">
        <f t="shared" si="16"/>
        <v>0</v>
      </c>
      <c r="U16" s="8">
        <f t="shared" si="16"/>
        <v>0</v>
      </c>
      <c r="V16" s="8">
        <f t="shared" si="16"/>
        <v>0</v>
      </c>
      <c r="W16" s="8">
        <f t="shared" si="16"/>
        <v>0</v>
      </c>
      <c r="X16" s="8">
        <f t="shared" si="16"/>
        <v>0</v>
      </c>
      <c r="Y16" s="8">
        <f t="shared" si="16"/>
        <v>892317.01</v>
      </c>
      <c r="Z16" s="8">
        <f t="shared" si="16"/>
        <v>892317.01</v>
      </c>
      <c r="AA16" s="8">
        <f t="shared" si="16"/>
        <v>579107.35</v>
      </c>
      <c r="AB16" s="8">
        <f t="shared" si="16"/>
        <v>313209.66000000003</v>
      </c>
      <c r="AC16" s="8">
        <f t="shared" si="16"/>
        <v>0</v>
      </c>
      <c r="AD16" s="8">
        <f t="shared" si="16"/>
        <v>0</v>
      </c>
      <c r="AE16" s="8">
        <f t="shared" si="16"/>
        <v>0</v>
      </c>
      <c r="AF16" s="8">
        <f t="shared" si="16"/>
        <v>0</v>
      </c>
      <c r="AG16" s="8">
        <f t="shared" si="16"/>
        <v>0</v>
      </c>
      <c r="AH16" s="8">
        <f t="shared" si="16"/>
        <v>0</v>
      </c>
      <c r="AI16" s="8">
        <f t="shared" si="16"/>
        <v>0</v>
      </c>
      <c r="AJ16" s="8">
        <f t="shared" si="16"/>
        <v>2564477.62</v>
      </c>
      <c r="AK16" s="8">
        <f t="shared" si="16"/>
        <v>2564477.62</v>
      </c>
      <c r="AL16" s="8">
        <f t="shared" si="16"/>
        <v>1332987.98</v>
      </c>
      <c r="AM16" s="8">
        <f t="shared" si="16"/>
        <v>1231489.6400000001</v>
      </c>
      <c r="AN16" s="8">
        <f t="shared" si="16"/>
        <v>0</v>
      </c>
      <c r="AO16" s="8">
        <f t="shared" si="16"/>
        <v>0</v>
      </c>
      <c r="AP16" s="8">
        <f t="shared" si="16"/>
        <v>0</v>
      </c>
      <c r="AQ16" s="8">
        <f t="shared" si="16"/>
        <v>0</v>
      </c>
      <c r="AR16" s="8">
        <f t="shared" si="16"/>
        <v>0</v>
      </c>
      <c r="AS16" s="8">
        <f t="shared" si="16"/>
        <v>0</v>
      </c>
      <c r="AT16" s="8">
        <f t="shared" si="16"/>
        <v>0</v>
      </c>
      <c r="AU16" s="54"/>
      <c r="AV16" s="54"/>
    </row>
    <row r="17" spans="3:49" s="11" customFormat="1" ht="17.25" customHeight="1">
      <c r="C17" s="10" t="s">
        <v>17</v>
      </c>
      <c r="D17" s="11" t="s">
        <v>32</v>
      </c>
      <c r="Y17" s="11" t="s">
        <v>18</v>
      </c>
      <c r="AA17" s="11" t="s">
        <v>33</v>
      </c>
      <c r="AM17" s="60" t="s">
        <v>67</v>
      </c>
      <c r="AN17" s="60"/>
      <c r="AO17" s="60"/>
      <c r="AP17" s="60"/>
      <c r="AQ17" s="60"/>
      <c r="AR17" s="60"/>
    </row>
    <row r="18" spans="3:49" s="4" customFormat="1" ht="12" customHeight="1">
      <c r="AM18" s="7"/>
      <c r="AN18" s="7"/>
      <c r="AO18" s="7"/>
      <c r="AP18" s="7"/>
      <c r="AQ18" s="7"/>
      <c r="AR18" s="7"/>
    </row>
    <row r="19" spans="3:49" ht="18" customHeight="1">
      <c r="C19" s="61" t="s">
        <v>30</v>
      </c>
      <c r="D19" s="61"/>
    </row>
    <row r="20" spans="3:49"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row>
    <row r="21" spans="3:49"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49"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49"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7" priority="8" operator="greaterThan">
      <formula>$E$10</formula>
    </cfRule>
  </conditionalFormatting>
  <conditionalFormatting sqref="AM10">
    <cfRule type="cellIs" dxfId="6" priority="7" operator="greaterThan">
      <formula>$F$10</formula>
    </cfRule>
  </conditionalFormatting>
  <conditionalFormatting sqref="AL13">
    <cfRule type="cellIs" dxfId="5" priority="6" operator="greaterThan">
      <formula>$E$13</formula>
    </cfRule>
  </conditionalFormatting>
  <conditionalFormatting sqref="AM13">
    <cfRule type="cellIs" dxfId="4" priority="5" operator="greaterThan">
      <formula>$F$13</formula>
    </cfRule>
  </conditionalFormatting>
  <conditionalFormatting sqref="AL14">
    <cfRule type="cellIs" dxfId="3" priority="4" operator="greaterThan">
      <formula>$E$14</formula>
    </cfRule>
  </conditionalFormatting>
  <conditionalFormatting sqref="AM14">
    <cfRule type="cellIs" dxfId="2" priority="3" operator="greaterThan">
      <formula>$F$14</formula>
    </cfRule>
  </conditionalFormatting>
  <conditionalFormatting sqref="AL15">
    <cfRule type="cellIs" dxfId="1" priority="2" operator="greaterThan">
      <formula>$E$15</formula>
    </cfRule>
  </conditionalFormatting>
  <conditionalFormatting sqref="AM15">
    <cfRule type="cellIs" dxfId="0"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Y23"/>
  <sheetViews>
    <sheetView showZeros="0" workbookViewId="0">
      <pane xSplit="2" ySplit="1" topLeftCell="Q2" activePane="bottomRight" state="frozen"/>
      <selection pane="topRight" activeCell="C1" sqref="C1"/>
      <selection pane="bottomLeft" activeCell="A2" sqref="A2"/>
      <selection pane="bottomRight" activeCell="AM18" sqref="AM18"/>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65</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66</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33" t="s">
        <v>10</v>
      </c>
      <c r="E6" s="33" t="s">
        <v>11</v>
      </c>
      <c r="F6" s="33" t="s">
        <v>12</v>
      </c>
      <c r="G6" s="33" t="s">
        <v>13</v>
      </c>
      <c r="H6" s="33" t="s">
        <v>14</v>
      </c>
      <c r="I6" s="33" t="s">
        <v>10</v>
      </c>
      <c r="J6" s="33" t="s">
        <v>11</v>
      </c>
      <c r="K6" s="33" t="s">
        <v>12</v>
      </c>
      <c r="L6" s="33" t="s">
        <v>13</v>
      </c>
      <c r="M6" s="33" t="s">
        <v>14</v>
      </c>
      <c r="N6" s="57"/>
      <c r="O6" s="33" t="s">
        <v>10</v>
      </c>
      <c r="P6" s="33" t="s">
        <v>11</v>
      </c>
      <c r="Q6" s="33" t="s">
        <v>12</v>
      </c>
      <c r="R6" s="33" t="s">
        <v>13</v>
      </c>
      <c r="S6" s="33" t="s">
        <v>14</v>
      </c>
      <c r="T6" s="33" t="s">
        <v>10</v>
      </c>
      <c r="U6" s="33" t="s">
        <v>11</v>
      </c>
      <c r="V6" s="33" t="s">
        <v>12</v>
      </c>
      <c r="W6" s="33" t="s">
        <v>13</v>
      </c>
      <c r="X6" s="33" t="s">
        <v>14</v>
      </c>
      <c r="Y6" s="47"/>
      <c r="Z6" s="33" t="s">
        <v>10</v>
      </c>
      <c r="AA6" s="33" t="s">
        <v>11</v>
      </c>
      <c r="AB6" s="33" t="s">
        <v>12</v>
      </c>
      <c r="AC6" s="33" t="s">
        <v>13</v>
      </c>
      <c r="AD6" s="33" t="s">
        <v>14</v>
      </c>
      <c r="AE6" s="33" t="s">
        <v>10</v>
      </c>
      <c r="AF6" s="33" t="s">
        <v>11</v>
      </c>
      <c r="AG6" s="33" t="s">
        <v>12</v>
      </c>
      <c r="AH6" s="33" t="s">
        <v>13</v>
      </c>
      <c r="AI6" s="33" t="s">
        <v>14</v>
      </c>
      <c r="AJ6" s="46"/>
      <c r="AK6" s="33" t="s">
        <v>10</v>
      </c>
      <c r="AL6" s="33" t="s">
        <v>11</v>
      </c>
      <c r="AM6" s="33" t="s">
        <v>12</v>
      </c>
      <c r="AN6" s="33" t="s">
        <v>13</v>
      </c>
      <c r="AO6" s="33" t="s">
        <v>14</v>
      </c>
      <c r="AP6" s="33" t="s">
        <v>10</v>
      </c>
      <c r="AQ6" s="33" t="s">
        <v>11</v>
      </c>
      <c r="AR6" s="33" t="s">
        <v>12</v>
      </c>
      <c r="AS6" s="33" t="s">
        <v>13</v>
      </c>
      <c r="AT6" s="33"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5840</v>
      </c>
      <c r="Z10" s="8">
        <f t="shared" si="11"/>
        <v>5840</v>
      </c>
      <c r="AA10" s="12">
        <v>5840</v>
      </c>
      <c r="AB10" s="12">
        <v>0</v>
      </c>
      <c r="AC10" s="12"/>
      <c r="AD10" s="12"/>
      <c r="AE10" s="8">
        <f t="shared" si="7"/>
        <v>0</v>
      </c>
      <c r="AF10" s="12"/>
      <c r="AG10" s="12"/>
      <c r="AH10" s="12"/>
      <c r="AI10" s="12"/>
      <c r="AJ10" s="8">
        <f t="shared" si="12"/>
        <v>5840</v>
      </c>
      <c r="AK10" s="8">
        <f t="shared" si="13"/>
        <v>5840</v>
      </c>
      <c r="AL10" s="8">
        <f t="shared" si="14"/>
        <v>5840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v>0</v>
      </c>
      <c r="AB11" s="12">
        <v>0</v>
      </c>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v>0</v>
      </c>
      <c r="AB12" s="12">
        <v>0</v>
      </c>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895125.63</v>
      </c>
      <c r="O13" s="8">
        <f t="shared" si="4"/>
        <v>895125.63</v>
      </c>
      <c r="P13" s="12">
        <v>266152.01</v>
      </c>
      <c r="Q13" s="12">
        <v>628973.62</v>
      </c>
      <c r="R13" s="12"/>
      <c r="S13" s="12"/>
      <c r="T13" s="8">
        <f t="shared" si="5"/>
        <v>0</v>
      </c>
      <c r="U13" s="12"/>
      <c r="V13" s="12"/>
      <c r="W13" s="12"/>
      <c r="X13" s="12"/>
      <c r="Y13" s="8">
        <f t="shared" si="6"/>
        <v>449552.16</v>
      </c>
      <c r="Z13" s="8">
        <f t="shared" si="11"/>
        <v>449552.16</v>
      </c>
      <c r="AA13" s="12">
        <v>339299.42</v>
      </c>
      <c r="AB13" s="12">
        <v>110252.74</v>
      </c>
      <c r="AC13" s="12"/>
      <c r="AD13" s="12"/>
      <c r="AE13" s="8">
        <f t="shared" si="7"/>
        <v>0</v>
      </c>
      <c r="AF13" s="12"/>
      <c r="AG13" s="12"/>
      <c r="AH13" s="12"/>
      <c r="AI13" s="12"/>
      <c r="AJ13" s="8">
        <f t="shared" si="12"/>
        <v>1344677.79</v>
      </c>
      <c r="AK13" s="8">
        <f t="shared" si="13"/>
        <v>1344677.79</v>
      </c>
      <c r="AL13" s="8">
        <f t="shared" si="14"/>
        <v>605451.42999999993</v>
      </c>
      <c r="AM13" s="8">
        <f t="shared" si="8"/>
        <v>739226.36</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16820</v>
      </c>
      <c r="O14" s="8">
        <f t="shared" si="4"/>
        <v>16820</v>
      </c>
      <c r="P14" s="12">
        <v>16820</v>
      </c>
      <c r="Q14" s="12">
        <v>0</v>
      </c>
      <c r="R14" s="12"/>
      <c r="S14" s="12"/>
      <c r="T14" s="8">
        <f t="shared" si="5"/>
        <v>0</v>
      </c>
      <c r="U14" s="12"/>
      <c r="V14" s="12"/>
      <c r="W14" s="12"/>
      <c r="X14" s="12"/>
      <c r="Y14" s="8">
        <f t="shared" si="6"/>
        <v>23145</v>
      </c>
      <c r="Z14" s="8">
        <f t="shared" si="11"/>
        <v>23145</v>
      </c>
      <c r="AA14" s="12">
        <v>23145</v>
      </c>
      <c r="AB14" s="12">
        <v>0</v>
      </c>
      <c r="AC14" s="12"/>
      <c r="AD14" s="12"/>
      <c r="AE14" s="8">
        <f t="shared" si="7"/>
        <v>0</v>
      </c>
      <c r="AF14" s="12"/>
      <c r="AG14" s="12"/>
      <c r="AH14" s="12"/>
      <c r="AI14" s="12"/>
      <c r="AJ14" s="8">
        <f t="shared" si="12"/>
        <v>39965</v>
      </c>
      <c r="AK14" s="8">
        <f t="shared" si="13"/>
        <v>39965</v>
      </c>
      <c r="AL14" s="8">
        <f t="shared" si="14"/>
        <v>39965</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199736.62</v>
      </c>
      <c r="O15" s="8">
        <f t="shared" si="4"/>
        <v>199736.62</v>
      </c>
      <c r="P15" s="12">
        <v>54692</v>
      </c>
      <c r="Q15" s="12">
        <v>145044.62</v>
      </c>
      <c r="R15" s="12"/>
      <c r="S15" s="12"/>
      <c r="T15" s="8">
        <f>U15+V15+W15+X15</f>
        <v>0</v>
      </c>
      <c r="U15" s="12"/>
      <c r="V15" s="12"/>
      <c r="W15" s="12"/>
      <c r="X15" s="12"/>
      <c r="Y15" s="8">
        <f t="shared" si="6"/>
        <v>81941.2</v>
      </c>
      <c r="Z15" s="8">
        <f t="shared" si="11"/>
        <v>81941.2</v>
      </c>
      <c r="AA15" s="12">
        <v>47932.2</v>
      </c>
      <c r="AB15" s="12">
        <v>34009</v>
      </c>
      <c r="AC15" s="12"/>
      <c r="AD15" s="12"/>
      <c r="AE15" s="8">
        <f t="shared" si="7"/>
        <v>0</v>
      </c>
      <c r="AF15" s="12"/>
      <c r="AG15" s="12"/>
      <c r="AH15" s="12"/>
      <c r="AI15" s="12"/>
      <c r="AJ15" s="8">
        <f t="shared" si="12"/>
        <v>281677.82</v>
      </c>
      <c r="AK15" s="8">
        <f t="shared" si="13"/>
        <v>281677.82</v>
      </c>
      <c r="AL15" s="8">
        <f t="shared" si="14"/>
        <v>102624.2</v>
      </c>
      <c r="AM15" s="8">
        <f t="shared" si="8"/>
        <v>179053.62</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1111682.25</v>
      </c>
      <c r="O16" s="8">
        <f t="shared" si="16"/>
        <v>1111682.25</v>
      </c>
      <c r="P16" s="8">
        <f>P7+P10+P12+P13+P14+P15</f>
        <v>337664.01</v>
      </c>
      <c r="Q16" s="8">
        <f t="shared" si="16"/>
        <v>774018.24</v>
      </c>
      <c r="R16" s="8">
        <f t="shared" si="16"/>
        <v>0</v>
      </c>
      <c r="S16" s="8">
        <f t="shared" si="16"/>
        <v>0</v>
      </c>
      <c r="T16" s="8">
        <f t="shared" si="16"/>
        <v>0</v>
      </c>
      <c r="U16" s="8">
        <f t="shared" si="16"/>
        <v>0</v>
      </c>
      <c r="V16" s="8">
        <f t="shared" si="16"/>
        <v>0</v>
      </c>
      <c r="W16" s="8">
        <f t="shared" si="16"/>
        <v>0</v>
      </c>
      <c r="X16" s="8">
        <f t="shared" si="16"/>
        <v>0</v>
      </c>
      <c r="Y16" s="8">
        <f t="shared" si="16"/>
        <v>560478.36</v>
      </c>
      <c r="Z16" s="8">
        <f t="shared" si="16"/>
        <v>560478.36</v>
      </c>
      <c r="AA16" s="8">
        <f t="shared" si="16"/>
        <v>416216.62</v>
      </c>
      <c r="AB16" s="8">
        <f t="shared" si="16"/>
        <v>144261.74</v>
      </c>
      <c r="AC16" s="8">
        <f t="shared" si="16"/>
        <v>0</v>
      </c>
      <c r="AD16" s="8">
        <f t="shared" si="16"/>
        <v>0</v>
      </c>
      <c r="AE16" s="8">
        <f t="shared" si="16"/>
        <v>0</v>
      </c>
      <c r="AF16" s="8">
        <f t="shared" si="16"/>
        <v>0</v>
      </c>
      <c r="AG16" s="8">
        <f t="shared" si="16"/>
        <v>0</v>
      </c>
      <c r="AH16" s="8">
        <f t="shared" si="16"/>
        <v>0</v>
      </c>
      <c r="AI16" s="8">
        <f t="shared" si="16"/>
        <v>0</v>
      </c>
      <c r="AJ16" s="8">
        <f t="shared" si="16"/>
        <v>1672160.61</v>
      </c>
      <c r="AK16" s="8">
        <f t="shared" si="16"/>
        <v>1672160.61</v>
      </c>
      <c r="AL16" s="8">
        <f t="shared" si="16"/>
        <v>753880.62999999989</v>
      </c>
      <c r="AM16" s="8">
        <f t="shared" si="16"/>
        <v>918279.98</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67</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conditionalFormatting sqref="AL10">
    <cfRule type="cellIs" dxfId="95" priority="8" operator="greaterThan">
      <formula>$E$10</formula>
    </cfRule>
  </conditionalFormatting>
  <conditionalFormatting sqref="AM10">
    <cfRule type="cellIs" dxfId="94" priority="7" operator="greaterThan">
      <formula>$F$10</formula>
    </cfRule>
  </conditionalFormatting>
  <conditionalFormatting sqref="AL13">
    <cfRule type="cellIs" dxfId="93" priority="6" operator="greaterThan">
      <formula>$E$13</formula>
    </cfRule>
  </conditionalFormatting>
  <conditionalFormatting sqref="AM13">
    <cfRule type="cellIs" dxfId="92" priority="5" operator="greaterThan">
      <formula>$F$13</formula>
    </cfRule>
  </conditionalFormatting>
  <conditionalFormatting sqref="AL14">
    <cfRule type="cellIs" dxfId="91" priority="4" operator="greaterThan">
      <formula>$E$14</formula>
    </cfRule>
  </conditionalFormatting>
  <conditionalFormatting sqref="AM14">
    <cfRule type="cellIs" dxfId="90" priority="3" operator="greaterThan">
      <formula>$F$14</formula>
    </cfRule>
  </conditionalFormatting>
  <conditionalFormatting sqref="AL15">
    <cfRule type="cellIs" dxfId="89" priority="2" operator="greaterThan">
      <formula>$E$15</formula>
    </cfRule>
  </conditionalFormatting>
  <conditionalFormatting sqref="AM15">
    <cfRule type="cellIs" dxfId="88"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dimension ref="A1:AY23"/>
  <sheetViews>
    <sheetView showZeros="0" workbookViewId="0">
      <pane xSplit="2" ySplit="1" topLeftCell="C8" activePane="bottomRight" state="frozen"/>
      <selection pane="topRight" activeCell="C1" sqref="C1"/>
      <selection pane="bottomLeft" activeCell="A2" sqref="A2"/>
      <selection pane="bottomRight" activeCell="H15" sqref="H15"/>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62</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63</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32" t="s">
        <v>10</v>
      </c>
      <c r="E6" s="32" t="s">
        <v>11</v>
      </c>
      <c r="F6" s="32" t="s">
        <v>12</v>
      </c>
      <c r="G6" s="32" t="s">
        <v>13</v>
      </c>
      <c r="H6" s="32" t="s">
        <v>14</v>
      </c>
      <c r="I6" s="32" t="s">
        <v>10</v>
      </c>
      <c r="J6" s="32" t="s">
        <v>11</v>
      </c>
      <c r="K6" s="32" t="s">
        <v>12</v>
      </c>
      <c r="L6" s="32" t="s">
        <v>13</v>
      </c>
      <c r="M6" s="32" t="s">
        <v>14</v>
      </c>
      <c r="N6" s="57"/>
      <c r="O6" s="32" t="s">
        <v>10</v>
      </c>
      <c r="P6" s="32" t="s">
        <v>11</v>
      </c>
      <c r="Q6" s="32" t="s">
        <v>12</v>
      </c>
      <c r="R6" s="32" t="s">
        <v>13</v>
      </c>
      <c r="S6" s="32" t="s">
        <v>14</v>
      </c>
      <c r="T6" s="32" t="s">
        <v>10</v>
      </c>
      <c r="U6" s="32" t="s">
        <v>11</v>
      </c>
      <c r="V6" s="32" t="s">
        <v>12</v>
      </c>
      <c r="W6" s="32" t="s">
        <v>13</v>
      </c>
      <c r="X6" s="32" t="s">
        <v>14</v>
      </c>
      <c r="Y6" s="47"/>
      <c r="Z6" s="32" t="s">
        <v>10</v>
      </c>
      <c r="AA6" s="32" t="s">
        <v>11</v>
      </c>
      <c r="AB6" s="32" t="s">
        <v>12</v>
      </c>
      <c r="AC6" s="32" t="s">
        <v>13</v>
      </c>
      <c r="AD6" s="32" t="s">
        <v>14</v>
      </c>
      <c r="AE6" s="32" t="s">
        <v>10</v>
      </c>
      <c r="AF6" s="32" t="s">
        <v>11</v>
      </c>
      <c r="AG6" s="32" t="s">
        <v>12</v>
      </c>
      <c r="AH6" s="32" t="s">
        <v>13</v>
      </c>
      <c r="AI6" s="32" t="s">
        <v>14</v>
      </c>
      <c r="AJ6" s="46"/>
      <c r="AK6" s="32" t="s">
        <v>10</v>
      </c>
      <c r="AL6" s="32" t="s">
        <v>11</v>
      </c>
      <c r="AM6" s="32" t="s">
        <v>12</v>
      </c>
      <c r="AN6" s="32" t="s">
        <v>13</v>
      </c>
      <c r="AO6" s="32" t="s">
        <v>14</v>
      </c>
      <c r="AP6" s="32" t="s">
        <v>10</v>
      </c>
      <c r="AQ6" s="32" t="s">
        <v>11</v>
      </c>
      <c r="AR6" s="32" t="s">
        <v>12</v>
      </c>
      <c r="AS6" s="32" t="s">
        <v>13</v>
      </c>
      <c r="AT6" s="32"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824220.63</v>
      </c>
      <c r="O13" s="8">
        <f t="shared" si="4"/>
        <v>824220.63</v>
      </c>
      <c r="P13" s="12">
        <v>257767.01</v>
      </c>
      <c r="Q13" s="12">
        <v>566453.62</v>
      </c>
      <c r="R13" s="12"/>
      <c r="S13" s="12"/>
      <c r="T13" s="8">
        <f t="shared" si="5"/>
        <v>0</v>
      </c>
      <c r="U13" s="12"/>
      <c r="V13" s="12"/>
      <c r="W13" s="12"/>
      <c r="X13" s="12"/>
      <c r="Y13" s="8">
        <f t="shared" si="6"/>
        <v>70905</v>
      </c>
      <c r="Z13" s="8">
        <f t="shared" si="11"/>
        <v>70905</v>
      </c>
      <c r="AA13" s="12">
        <v>8385</v>
      </c>
      <c r="AB13" s="12">
        <v>62520</v>
      </c>
      <c r="AC13" s="12"/>
      <c r="AD13" s="12"/>
      <c r="AE13" s="8">
        <f t="shared" si="7"/>
        <v>0</v>
      </c>
      <c r="AF13" s="12"/>
      <c r="AG13" s="12"/>
      <c r="AH13" s="12"/>
      <c r="AI13" s="12"/>
      <c r="AJ13" s="8">
        <f t="shared" si="12"/>
        <v>895125.63</v>
      </c>
      <c r="AK13" s="8">
        <f t="shared" si="13"/>
        <v>895125.63</v>
      </c>
      <c r="AL13" s="8">
        <f t="shared" si="14"/>
        <v>266152.01</v>
      </c>
      <c r="AM13" s="8">
        <f t="shared" si="8"/>
        <v>628973.62</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16820</v>
      </c>
      <c r="O14" s="8">
        <f t="shared" si="4"/>
        <v>16820</v>
      </c>
      <c r="P14" s="12">
        <v>16820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16820</v>
      </c>
      <c r="AK14" s="8">
        <f t="shared" si="13"/>
        <v>16820</v>
      </c>
      <c r="AL14" s="8">
        <f t="shared" si="14"/>
        <v>16820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188866.62</v>
      </c>
      <c r="O15" s="8">
        <f t="shared" si="4"/>
        <v>188866.62</v>
      </c>
      <c r="P15" s="12">
        <v>54692</v>
      </c>
      <c r="Q15" s="12">
        <v>134174.62</v>
      </c>
      <c r="R15" s="12"/>
      <c r="S15" s="12"/>
      <c r="T15" s="8">
        <f>U15+V15+W15+X15</f>
        <v>0</v>
      </c>
      <c r="U15" s="12"/>
      <c r="V15" s="12"/>
      <c r="W15" s="12"/>
      <c r="X15" s="12"/>
      <c r="Y15" s="8">
        <f t="shared" si="6"/>
        <v>10870</v>
      </c>
      <c r="Z15" s="8">
        <f t="shared" si="11"/>
        <v>10870</v>
      </c>
      <c r="AA15" s="12">
        <v>0</v>
      </c>
      <c r="AB15" s="12">
        <v>10870</v>
      </c>
      <c r="AC15" s="12"/>
      <c r="AD15" s="12"/>
      <c r="AE15" s="8">
        <f t="shared" si="7"/>
        <v>0</v>
      </c>
      <c r="AF15" s="12"/>
      <c r="AG15" s="12"/>
      <c r="AH15" s="12"/>
      <c r="AI15" s="12"/>
      <c r="AJ15" s="8">
        <f t="shared" si="12"/>
        <v>199736.62</v>
      </c>
      <c r="AK15" s="8">
        <f t="shared" si="13"/>
        <v>199736.62</v>
      </c>
      <c r="AL15" s="8">
        <f t="shared" si="14"/>
        <v>54692</v>
      </c>
      <c r="AM15" s="8">
        <f t="shared" si="8"/>
        <v>145044.62</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1029907.25</v>
      </c>
      <c r="O16" s="8">
        <f t="shared" si="16"/>
        <v>1029907.25</v>
      </c>
      <c r="P16" s="8">
        <f>P7+P10+P12+P13+P14+P15</f>
        <v>329279.01</v>
      </c>
      <c r="Q16" s="8">
        <f t="shared" si="16"/>
        <v>700628.24</v>
      </c>
      <c r="R16" s="8">
        <f t="shared" si="16"/>
        <v>0</v>
      </c>
      <c r="S16" s="8">
        <f t="shared" si="16"/>
        <v>0</v>
      </c>
      <c r="T16" s="8">
        <f t="shared" si="16"/>
        <v>0</v>
      </c>
      <c r="U16" s="8">
        <f t="shared" si="16"/>
        <v>0</v>
      </c>
      <c r="V16" s="8">
        <f t="shared" si="16"/>
        <v>0</v>
      </c>
      <c r="W16" s="8">
        <f t="shared" si="16"/>
        <v>0</v>
      </c>
      <c r="X16" s="8">
        <f t="shared" si="16"/>
        <v>0</v>
      </c>
      <c r="Y16" s="8">
        <f t="shared" si="16"/>
        <v>81775</v>
      </c>
      <c r="Z16" s="8">
        <f t="shared" si="16"/>
        <v>81775</v>
      </c>
      <c r="AA16" s="8">
        <f t="shared" si="16"/>
        <v>8385</v>
      </c>
      <c r="AB16" s="8">
        <f t="shared" si="16"/>
        <v>73390</v>
      </c>
      <c r="AC16" s="8">
        <f t="shared" si="16"/>
        <v>0</v>
      </c>
      <c r="AD16" s="8">
        <f t="shared" si="16"/>
        <v>0</v>
      </c>
      <c r="AE16" s="8">
        <f t="shared" si="16"/>
        <v>0</v>
      </c>
      <c r="AF16" s="8">
        <f t="shared" si="16"/>
        <v>0</v>
      </c>
      <c r="AG16" s="8">
        <f t="shared" si="16"/>
        <v>0</v>
      </c>
      <c r="AH16" s="8">
        <f t="shared" si="16"/>
        <v>0</v>
      </c>
      <c r="AI16" s="8">
        <f t="shared" si="16"/>
        <v>0</v>
      </c>
      <c r="AJ16" s="8">
        <f t="shared" si="16"/>
        <v>1111682.25</v>
      </c>
      <c r="AK16" s="8">
        <f t="shared" si="16"/>
        <v>1111682.25</v>
      </c>
      <c r="AL16" s="8">
        <f t="shared" si="16"/>
        <v>337664.01</v>
      </c>
      <c r="AM16" s="8">
        <f t="shared" si="16"/>
        <v>774018.24</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64</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conditionalFormatting sqref="AL10">
    <cfRule type="cellIs" dxfId="87" priority="8" operator="greaterThan">
      <formula>$E$10</formula>
    </cfRule>
  </conditionalFormatting>
  <conditionalFormatting sqref="AM10">
    <cfRule type="cellIs" dxfId="86" priority="7" operator="greaterThan">
      <formula>$F$10</formula>
    </cfRule>
  </conditionalFormatting>
  <conditionalFormatting sqref="AL13">
    <cfRule type="cellIs" dxfId="85" priority="6" operator="greaterThan">
      <formula>$E$13</formula>
    </cfRule>
  </conditionalFormatting>
  <conditionalFormatting sqref="AM13">
    <cfRule type="cellIs" dxfId="84" priority="5" operator="greaterThan">
      <formula>$F$13</formula>
    </cfRule>
  </conditionalFormatting>
  <conditionalFormatting sqref="AL14">
    <cfRule type="cellIs" dxfId="83" priority="4" operator="greaterThan">
      <formula>$E$14</formula>
    </cfRule>
  </conditionalFormatting>
  <conditionalFormatting sqref="AM14">
    <cfRule type="cellIs" dxfId="82" priority="3" operator="greaterThan">
      <formula>$F$14</formula>
    </cfRule>
  </conditionalFormatting>
  <conditionalFormatting sqref="AL15">
    <cfRule type="cellIs" dxfId="81" priority="2" operator="greaterThan">
      <formula>$E$15</formula>
    </cfRule>
  </conditionalFormatting>
  <conditionalFormatting sqref="AM15">
    <cfRule type="cellIs" dxfId="80"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dimension ref="A1:AY23"/>
  <sheetViews>
    <sheetView showZeros="0" workbookViewId="0">
      <pane xSplit="2" ySplit="1" topLeftCell="D2" activePane="bottomRight" state="frozen"/>
      <selection pane="topRight" activeCell="C1" sqref="C1"/>
      <selection pane="bottomLeft" activeCell="A2" sqref="A2"/>
      <selection pane="bottomRight" activeCell="AY12" sqref="AY12"/>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59</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60</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29" t="s">
        <v>10</v>
      </c>
      <c r="E6" s="29" t="s">
        <v>11</v>
      </c>
      <c r="F6" s="29" t="s">
        <v>12</v>
      </c>
      <c r="G6" s="29" t="s">
        <v>13</v>
      </c>
      <c r="H6" s="29" t="s">
        <v>14</v>
      </c>
      <c r="I6" s="29" t="s">
        <v>10</v>
      </c>
      <c r="J6" s="29" t="s">
        <v>11</v>
      </c>
      <c r="K6" s="29" t="s">
        <v>12</v>
      </c>
      <c r="L6" s="29" t="s">
        <v>13</v>
      </c>
      <c r="M6" s="29" t="s">
        <v>14</v>
      </c>
      <c r="N6" s="57"/>
      <c r="O6" s="29" t="s">
        <v>10</v>
      </c>
      <c r="P6" s="29" t="s">
        <v>11</v>
      </c>
      <c r="Q6" s="29" t="s">
        <v>12</v>
      </c>
      <c r="R6" s="29" t="s">
        <v>13</v>
      </c>
      <c r="S6" s="29" t="s">
        <v>14</v>
      </c>
      <c r="T6" s="29" t="s">
        <v>10</v>
      </c>
      <c r="U6" s="29" t="s">
        <v>11</v>
      </c>
      <c r="V6" s="29" t="s">
        <v>12</v>
      </c>
      <c r="W6" s="29" t="s">
        <v>13</v>
      </c>
      <c r="X6" s="29" t="s">
        <v>14</v>
      </c>
      <c r="Y6" s="47"/>
      <c r="Z6" s="29" t="s">
        <v>10</v>
      </c>
      <c r="AA6" s="29" t="s">
        <v>11</v>
      </c>
      <c r="AB6" s="29" t="s">
        <v>12</v>
      </c>
      <c r="AC6" s="29" t="s">
        <v>13</v>
      </c>
      <c r="AD6" s="29" t="s">
        <v>14</v>
      </c>
      <c r="AE6" s="29" t="s">
        <v>10</v>
      </c>
      <c r="AF6" s="29" t="s">
        <v>11</v>
      </c>
      <c r="AG6" s="29" t="s">
        <v>12</v>
      </c>
      <c r="AH6" s="29" t="s">
        <v>13</v>
      </c>
      <c r="AI6" s="29" t="s">
        <v>14</v>
      </c>
      <c r="AJ6" s="46"/>
      <c r="AK6" s="29" t="s">
        <v>10</v>
      </c>
      <c r="AL6" s="29" t="s">
        <v>11</v>
      </c>
      <c r="AM6" s="29" t="s">
        <v>12</v>
      </c>
      <c r="AN6" s="29" t="s">
        <v>13</v>
      </c>
      <c r="AO6" s="29" t="s">
        <v>14</v>
      </c>
      <c r="AP6" s="29" t="s">
        <v>10</v>
      </c>
      <c r="AQ6" s="29" t="s">
        <v>11</v>
      </c>
      <c r="AR6" s="29" t="s">
        <v>12</v>
      </c>
      <c r="AS6" s="29" t="s">
        <v>13</v>
      </c>
      <c r="AT6" s="29"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721461.3899999999</v>
      </c>
      <c r="O13" s="8">
        <f t="shared" si="4"/>
        <v>721461.3899999999</v>
      </c>
      <c r="P13" s="12">
        <v>229682.01</v>
      </c>
      <c r="Q13" s="12">
        <v>491779.37999999995</v>
      </c>
      <c r="R13" s="12"/>
      <c r="S13" s="12"/>
      <c r="T13" s="8">
        <f t="shared" si="5"/>
        <v>0</v>
      </c>
      <c r="U13" s="12"/>
      <c r="V13" s="12"/>
      <c r="W13" s="12"/>
      <c r="X13" s="12"/>
      <c r="Y13" s="8">
        <f t="shared" si="6"/>
        <v>102759.24</v>
      </c>
      <c r="Z13" s="8">
        <f t="shared" si="11"/>
        <v>102759.24</v>
      </c>
      <c r="AA13" s="12">
        <v>28085</v>
      </c>
      <c r="AB13" s="12">
        <v>74674.240000000005</v>
      </c>
      <c r="AC13" s="12"/>
      <c r="AD13" s="12"/>
      <c r="AE13" s="8">
        <f t="shared" si="7"/>
        <v>0</v>
      </c>
      <c r="AF13" s="12"/>
      <c r="AG13" s="12"/>
      <c r="AH13" s="12"/>
      <c r="AI13" s="12"/>
      <c r="AJ13" s="8">
        <f t="shared" si="12"/>
        <v>824220.63</v>
      </c>
      <c r="AK13" s="8">
        <f t="shared" si="13"/>
        <v>824220.63</v>
      </c>
      <c r="AL13" s="8">
        <f t="shared" si="14"/>
        <v>257767.01</v>
      </c>
      <c r="AM13" s="8">
        <f t="shared" si="8"/>
        <v>566453.62</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16820</v>
      </c>
      <c r="O14" s="8">
        <f t="shared" si="4"/>
        <v>16820</v>
      </c>
      <c r="P14" s="12">
        <v>16820</v>
      </c>
      <c r="Q14" s="12">
        <v>0</v>
      </c>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16820</v>
      </c>
      <c r="AK14" s="8">
        <f t="shared" si="13"/>
        <v>16820</v>
      </c>
      <c r="AL14" s="8">
        <f t="shared" si="14"/>
        <v>16820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129031</v>
      </c>
      <c r="O15" s="8">
        <f t="shared" si="4"/>
        <v>129031</v>
      </c>
      <c r="P15" s="12">
        <v>53492</v>
      </c>
      <c r="Q15" s="12">
        <v>75539</v>
      </c>
      <c r="R15" s="12"/>
      <c r="S15" s="12"/>
      <c r="T15" s="8">
        <f>U15+V15+W15+X15</f>
        <v>0</v>
      </c>
      <c r="U15" s="12"/>
      <c r="V15" s="12"/>
      <c r="W15" s="12"/>
      <c r="X15" s="12"/>
      <c r="Y15" s="8">
        <f t="shared" si="6"/>
        <v>59835.62</v>
      </c>
      <c r="Z15" s="8">
        <f t="shared" si="11"/>
        <v>59835.62</v>
      </c>
      <c r="AA15" s="12">
        <v>1200</v>
      </c>
      <c r="AB15" s="12">
        <v>58635.62</v>
      </c>
      <c r="AC15" s="12"/>
      <c r="AD15" s="12"/>
      <c r="AE15" s="8">
        <f t="shared" si="7"/>
        <v>0</v>
      </c>
      <c r="AF15" s="12"/>
      <c r="AG15" s="12"/>
      <c r="AH15" s="12"/>
      <c r="AI15" s="12"/>
      <c r="AJ15" s="8">
        <f t="shared" si="12"/>
        <v>188866.62</v>
      </c>
      <c r="AK15" s="8">
        <f t="shared" si="13"/>
        <v>188866.62</v>
      </c>
      <c r="AL15" s="8">
        <f t="shared" si="14"/>
        <v>54692</v>
      </c>
      <c r="AM15" s="8">
        <f t="shared" si="8"/>
        <v>134174.62</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867312.3899999999</v>
      </c>
      <c r="O16" s="8">
        <f t="shared" si="16"/>
        <v>867312.3899999999</v>
      </c>
      <c r="P16" s="8">
        <f>P7+P10+P12+P13+P14+P15</f>
        <v>299994.01</v>
      </c>
      <c r="Q16" s="8">
        <f t="shared" si="16"/>
        <v>567318.37999999989</v>
      </c>
      <c r="R16" s="8">
        <f t="shared" si="16"/>
        <v>0</v>
      </c>
      <c r="S16" s="8">
        <f t="shared" si="16"/>
        <v>0</v>
      </c>
      <c r="T16" s="8">
        <f t="shared" si="16"/>
        <v>0</v>
      </c>
      <c r="U16" s="8">
        <f t="shared" si="16"/>
        <v>0</v>
      </c>
      <c r="V16" s="8">
        <f t="shared" si="16"/>
        <v>0</v>
      </c>
      <c r="W16" s="8">
        <f t="shared" si="16"/>
        <v>0</v>
      </c>
      <c r="X16" s="8">
        <f t="shared" si="16"/>
        <v>0</v>
      </c>
      <c r="Y16" s="8">
        <f t="shared" si="16"/>
        <v>162594.86000000002</v>
      </c>
      <c r="Z16" s="8">
        <f t="shared" si="16"/>
        <v>162594.86000000002</v>
      </c>
      <c r="AA16" s="8">
        <f t="shared" si="16"/>
        <v>29285</v>
      </c>
      <c r="AB16" s="8">
        <f t="shared" si="16"/>
        <v>133309.86000000002</v>
      </c>
      <c r="AC16" s="8">
        <f t="shared" si="16"/>
        <v>0</v>
      </c>
      <c r="AD16" s="8">
        <f t="shared" si="16"/>
        <v>0</v>
      </c>
      <c r="AE16" s="8">
        <f t="shared" si="16"/>
        <v>0</v>
      </c>
      <c r="AF16" s="8">
        <f t="shared" si="16"/>
        <v>0</v>
      </c>
      <c r="AG16" s="8">
        <f t="shared" si="16"/>
        <v>0</v>
      </c>
      <c r="AH16" s="8">
        <f t="shared" si="16"/>
        <v>0</v>
      </c>
      <c r="AI16" s="8">
        <f t="shared" si="16"/>
        <v>0</v>
      </c>
      <c r="AJ16" s="8">
        <f t="shared" si="16"/>
        <v>1029907.25</v>
      </c>
      <c r="AK16" s="8">
        <f t="shared" si="16"/>
        <v>1029907.25</v>
      </c>
      <c r="AL16" s="8">
        <f t="shared" si="16"/>
        <v>329279.01</v>
      </c>
      <c r="AM16" s="8">
        <f t="shared" si="16"/>
        <v>700628.24</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61</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79" priority="8" operator="greaterThan">
      <formula>$E$10</formula>
    </cfRule>
  </conditionalFormatting>
  <conditionalFormatting sqref="AM10">
    <cfRule type="cellIs" dxfId="78" priority="7" operator="greaterThan">
      <formula>$F$10</formula>
    </cfRule>
  </conditionalFormatting>
  <conditionalFormatting sqref="AL13">
    <cfRule type="cellIs" dxfId="77" priority="6" operator="greaterThan">
      <formula>$E$13</formula>
    </cfRule>
  </conditionalFormatting>
  <conditionalFormatting sqref="AM13">
    <cfRule type="cellIs" dxfId="76" priority="5" operator="greaterThan">
      <formula>$F$13</formula>
    </cfRule>
  </conditionalFormatting>
  <conditionalFormatting sqref="AL14">
    <cfRule type="cellIs" dxfId="75" priority="4" operator="greaterThan">
      <formula>$E$14</formula>
    </cfRule>
  </conditionalFormatting>
  <conditionalFormatting sqref="AM14">
    <cfRule type="cellIs" dxfId="74" priority="3" operator="greaterThan">
      <formula>$F$14</formula>
    </cfRule>
  </conditionalFormatting>
  <conditionalFormatting sqref="AL15">
    <cfRule type="cellIs" dxfId="73" priority="2" operator="greaterThan">
      <formula>$E$15</formula>
    </cfRule>
  </conditionalFormatting>
  <conditionalFormatting sqref="AM15">
    <cfRule type="cellIs" dxfId="72"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dimension ref="A1:AY23"/>
  <sheetViews>
    <sheetView showZeros="0" workbookViewId="0">
      <pane xSplit="2" ySplit="1" topLeftCell="T2" activePane="bottomRight" state="frozen"/>
      <selection pane="topRight" activeCell="C1" sqref="C1"/>
      <selection pane="bottomLeft" activeCell="A2" sqref="A2"/>
      <selection pane="bottomRight" activeCell="AL7" sqref="AL7"/>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54</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56</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27" t="s">
        <v>10</v>
      </c>
      <c r="E6" s="27" t="s">
        <v>11</v>
      </c>
      <c r="F6" s="27" t="s">
        <v>12</v>
      </c>
      <c r="G6" s="27" t="s">
        <v>13</v>
      </c>
      <c r="H6" s="27" t="s">
        <v>14</v>
      </c>
      <c r="I6" s="27" t="s">
        <v>10</v>
      </c>
      <c r="J6" s="27" t="s">
        <v>11</v>
      </c>
      <c r="K6" s="27" t="s">
        <v>12</v>
      </c>
      <c r="L6" s="27" t="s">
        <v>13</v>
      </c>
      <c r="M6" s="27" t="s">
        <v>14</v>
      </c>
      <c r="N6" s="57"/>
      <c r="O6" s="27" t="s">
        <v>10</v>
      </c>
      <c r="P6" s="27" t="s">
        <v>11</v>
      </c>
      <c r="Q6" s="27" t="s">
        <v>12</v>
      </c>
      <c r="R6" s="27" t="s">
        <v>13</v>
      </c>
      <c r="S6" s="27" t="s">
        <v>14</v>
      </c>
      <c r="T6" s="27" t="s">
        <v>10</v>
      </c>
      <c r="U6" s="27" t="s">
        <v>11</v>
      </c>
      <c r="V6" s="27" t="s">
        <v>12</v>
      </c>
      <c r="W6" s="27" t="s">
        <v>13</v>
      </c>
      <c r="X6" s="27" t="s">
        <v>14</v>
      </c>
      <c r="Y6" s="47"/>
      <c r="Z6" s="27" t="s">
        <v>10</v>
      </c>
      <c r="AA6" s="27" t="s">
        <v>11</v>
      </c>
      <c r="AB6" s="27" t="s">
        <v>12</v>
      </c>
      <c r="AC6" s="27" t="s">
        <v>13</v>
      </c>
      <c r="AD6" s="27" t="s">
        <v>14</v>
      </c>
      <c r="AE6" s="27" t="s">
        <v>10</v>
      </c>
      <c r="AF6" s="27" t="s">
        <v>11</v>
      </c>
      <c r="AG6" s="27" t="s">
        <v>12</v>
      </c>
      <c r="AH6" s="27" t="s">
        <v>13</v>
      </c>
      <c r="AI6" s="27" t="s">
        <v>14</v>
      </c>
      <c r="AJ6" s="46"/>
      <c r="AK6" s="27" t="s">
        <v>10</v>
      </c>
      <c r="AL6" s="27" t="s">
        <v>11</v>
      </c>
      <c r="AM6" s="27" t="s">
        <v>12</v>
      </c>
      <c r="AN6" s="27" t="s">
        <v>13</v>
      </c>
      <c r="AO6" s="27" t="s">
        <v>14</v>
      </c>
      <c r="AP6" s="27" t="s">
        <v>10</v>
      </c>
      <c r="AQ6" s="27" t="s">
        <v>11</v>
      </c>
      <c r="AR6" s="27" t="s">
        <v>12</v>
      </c>
      <c r="AS6" s="27" t="s">
        <v>13</v>
      </c>
      <c r="AT6" s="27"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480758.56999999995</v>
      </c>
      <c r="O13" s="8">
        <f t="shared" si="4"/>
        <v>480758.56999999995</v>
      </c>
      <c r="P13" s="12">
        <v>34363.869999999995</v>
      </c>
      <c r="Q13" s="12">
        <v>446394.69999999995</v>
      </c>
      <c r="R13" s="12"/>
      <c r="S13" s="12"/>
      <c r="T13" s="8">
        <f t="shared" si="5"/>
        <v>0</v>
      </c>
      <c r="U13" s="12"/>
      <c r="V13" s="12"/>
      <c r="W13" s="12"/>
      <c r="X13" s="12"/>
      <c r="Y13" s="8">
        <f t="shared" si="6"/>
        <v>240702.82</v>
      </c>
      <c r="Z13" s="8">
        <f t="shared" si="11"/>
        <v>240702.82</v>
      </c>
      <c r="AA13" s="12">
        <v>195318.14</v>
      </c>
      <c r="AB13" s="12">
        <v>45384.68</v>
      </c>
      <c r="AC13" s="12"/>
      <c r="AD13" s="12"/>
      <c r="AE13" s="8">
        <f t="shared" si="7"/>
        <v>0</v>
      </c>
      <c r="AF13" s="12"/>
      <c r="AG13" s="12"/>
      <c r="AH13" s="12"/>
      <c r="AI13" s="12"/>
      <c r="AJ13" s="8">
        <f t="shared" si="12"/>
        <v>721461.3899999999</v>
      </c>
      <c r="AK13" s="8">
        <f t="shared" si="13"/>
        <v>721461.3899999999</v>
      </c>
      <c r="AL13" s="8">
        <f t="shared" si="14"/>
        <v>229682.01</v>
      </c>
      <c r="AM13" s="8">
        <f t="shared" si="8"/>
        <v>491779.37999999995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16820</v>
      </c>
      <c r="Z14" s="8">
        <f t="shared" si="11"/>
        <v>16820</v>
      </c>
      <c r="AA14" s="12">
        <v>16820</v>
      </c>
      <c r="AB14" s="12"/>
      <c r="AC14" s="12"/>
      <c r="AD14" s="12"/>
      <c r="AE14" s="8">
        <f t="shared" si="7"/>
        <v>0</v>
      </c>
      <c r="AF14" s="12"/>
      <c r="AG14" s="12"/>
      <c r="AH14" s="12"/>
      <c r="AI14" s="12"/>
      <c r="AJ14" s="8">
        <f t="shared" si="12"/>
        <v>16820</v>
      </c>
      <c r="AK14" s="8">
        <f t="shared" si="13"/>
        <v>16820</v>
      </c>
      <c r="AL14" s="8">
        <f t="shared" si="14"/>
        <v>16820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81223</v>
      </c>
      <c r="O15" s="8">
        <f t="shared" si="4"/>
        <v>81223</v>
      </c>
      <c r="P15" s="12">
        <v>13684</v>
      </c>
      <c r="Q15" s="12">
        <v>67539</v>
      </c>
      <c r="R15" s="12"/>
      <c r="S15" s="12"/>
      <c r="T15" s="8">
        <f>U15+V15+W15+X15</f>
        <v>0</v>
      </c>
      <c r="U15" s="12"/>
      <c r="V15" s="12"/>
      <c r="W15" s="12"/>
      <c r="X15" s="12"/>
      <c r="Y15" s="8">
        <f t="shared" si="6"/>
        <v>47808</v>
      </c>
      <c r="Z15" s="8">
        <f t="shared" si="11"/>
        <v>47808</v>
      </c>
      <c r="AA15" s="12">
        <v>39808</v>
      </c>
      <c r="AB15" s="12">
        <v>8000</v>
      </c>
      <c r="AC15" s="12"/>
      <c r="AD15" s="12"/>
      <c r="AE15" s="8">
        <f t="shared" si="7"/>
        <v>0</v>
      </c>
      <c r="AF15" s="12"/>
      <c r="AG15" s="12"/>
      <c r="AH15" s="12"/>
      <c r="AI15" s="12"/>
      <c r="AJ15" s="8">
        <f t="shared" si="12"/>
        <v>129031</v>
      </c>
      <c r="AK15" s="8">
        <f t="shared" si="13"/>
        <v>129031</v>
      </c>
      <c r="AL15" s="8">
        <f t="shared" si="14"/>
        <v>53492</v>
      </c>
      <c r="AM15" s="8">
        <f t="shared" si="8"/>
        <v>75539</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561981.56999999995</v>
      </c>
      <c r="O16" s="8">
        <f t="shared" si="16"/>
        <v>561981.56999999995</v>
      </c>
      <c r="P16" s="8">
        <f>P7+P10+P12+P13+P14+P15</f>
        <v>48047.869999999995</v>
      </c>
      <c r="Q16" s="8">
        <f t="shared" si="16"/>
        <v>513933.69999999995</v>
      </c>
      <c r="R16" s="8">
        <f t="shared" si="16"/>
        <v>0</v>
      </c>
      <c r="S16" s="8">
        <f t="shared" si="16"/>
        <v>0</v>
      </c>
      <c r="T16" s="8">
        <f t="shared" si="16"/>
        <v>0</v>
      </c>
      <c r="U16" s="8">
        <f t="shared" si="16"/>
        <v>0</v>
      </c>
      <c r="V16" s="8">
        <f t="shared" si="16"/>
        <v>0</v>
      </c>
      <c r="W16" s="8">
        <f t="shared" si="16"/>
        <v>0</v>
      </c>
      <c r="X16" s="8">
        <f t="shared" si="16"/>
        <v>0</v>
      </c>
      <c r="Y16" s="8">
        <f t="shared" si="16"/>
        <v>305330.82</v>
      </c>
      <c r="Z16" s="8">
        <f t="shared" si="16"/>
        <v>305330.82</v>
      </c>
      <c r="AA16" s="8">
        <f t="shared" si="16"/>
        <v>251946.14</v>
      </c>
      <c r="AB16" s="8">
        <f t="shared" si="16"/>
        <v>53384.68</v>
      </c>
      <c r="AC16" s="8">
        <f t="shared" si="16"/>
        <v>0</v>
      </c>
      <c r="AD16" s="8">
        <f t="shared" si="16"/>
        <v>0</v>
      </c>
      <c r="AE16" s="8">
        <f t="shared" si="16"/>
        <v>0</v>
      </c>
      <c r="AF16" s="8">
        <f t="shared" si="16"/>
        <v>0</v>
      </c>
      <c r="AG16" s="8">
        <f t="shared" si="16"/>
        <v>0</v>
      </c>
      <c r="AH16" s="8">
        <f t="shared" si="16"/>
        <v>0</v>
      </c>
      <c r="AI16" s="8">
        <f t="shared" si="16"/>
        <v>0</v>
      </c>
      <c r="AJ16" s="8">
        <f t="shared" si="16"/>
        <v>867312.3899999999</v>
      </c>
      <c r="AK16" s="8">
        <f t="shared" si="16"/>
        <v>867312.3899999999</v>
      </c>
      <c r="AL16" s="8">
        <f t="shared" si="16"/>
        <v>299994.01</v>
      </c>
      <c r="AM16" s="8">
        <f t="shared" si="16"/>
        <v>567318.37999999989</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55</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71" priority="8" operator="greaterThan">
      <formula>$E$10</formula>
    </cfRule>
  </conditionalFormatting>
  <conditionalFormatting sqref="AM10">
    <cfRule type="cellIs" dxfId="70" priority="7" operator="greaterThan">
      <formula>$F$10</formula>
    </cfRule>
  </conditionalFormatting>
  <conditionalFormatting sqref="AL13">
    <cfRule type="cellIs" dxfId="69" priority="6" operator="greaterThan">
      <formula>$E$13</formula>
    </cfRule>
  </conditionalFormatting>
  <conditionalFormatting sqref="AM13">
    <cfRule type="cellIs" dxfId="68" priority="5" operator="greaterThan">
      <formula>$F$13</formula>
    </cfRule>
  </conditionalFormatting>
  <conditionalFormatting sqref="AL14">
    <cfRule type="cellIs" dxfId="67" priority="4" operator="greaterThan">
      <formula>$E$14</formula>
    </cfRule>
  </conditionalFormatting>
  <conditionalFormatting sqref="AM14">
    <cfRule type="cellIs" dxfId="66" priority="3" operator="greaterThan">
      <formula>$F$14</formula>
    </cfRule>
  </conditionalFormatting>
  <conditionalFormatting sqref="AL15">
    <cfRule type="cellIs" dxfId="65" priority="2" operator="greaterThan">
      <formula>$E$15</formula>
    </cfRule>
  </conditionalFormatting>
  <conditionalFormatting sqref="AM15">
    <cfRule type="cellIs" dxfId="64"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AY23"/>
  <sheetViews>
    <sheetView showZeros="0" workbookViewId="0">
      <pane xSplit="2" ySplit="1" topLeftCell="T2" activePane="bottomRight" state="frozen"/>
      <selection pane="topRight" activeCell="C1" sqref="C1"/>
      <selection pane="bottomLeft" activeCell="A2" sqref="A2"/>
      <selection pane="bottomRight" activeCell="AL6" sqref="AL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53</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57</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25" t="s">
        <v>10</v>
      </c>
      <c r="E6" s="25" t="s">
        <v>11</v>
      </c>
      <c r="F6" s="25" t="s">
        <v>12</v>
      </c>
      <c r="G6" s="25" t="s">
        <v>13</v>
      </c>
      <c r="H6" s="25" t="s">
        <v>14</v>
      </c>
      <c r="I6" s="25" t="s">
        <v>10</v>
      </c>
      <c r="J6" s="25" t="s">
        <v>11</v>
      </c>
      <c r="K6" s="25" t="s">
        <v>12</v>
      </c>
      <c r="L6" s="25" t="s">
        <v>13</v>
      </c>
      <c r="M6" s="25" t="s">
        <v>14</v>
      </c>
      <c r="N6" s="57"/>
      <c r="O6" s="25" t="s">
        <v>10</v>
      </c>
      <c r="P6" s="25" t="s">
        <v>11</v>
      </c>
      <c r="Q6" s="25" t="s">
        <v>12</v>
      </c>
      <c r="R6" s="25" t="s">
        <v>13</v>
      </c>
      <c r="S6" s="25" t="s">
        <v>14</v>
      </c>
      <c r="T6" s="25" t="s">
        <v>10</v>
      </c>
      <c r="U6" s="25" t="s">
        <v>11</v>
      </c>
      <c r="V6" s="25" t="s">
        <v>12</v>
      </c>
      <c r="W6" s="25" t="s">
        <v>13</v>
      </c>
      <c r="X6" s="25" t="s">
        <v>14</v>
      </c>
      <c r="Y6" s="47"/>
      <c r="Z6" s="25" t="s">
        <v>10</v>
      </c>
      <c r="AA6" s="25" t="s">
        <v>11</v>
      </c>
      <c r="AB6" s="25" t="s">
        <v>12</v>
      </c>
      <c r="AC6" s="25" t="s">
        <v>13</v>
      </c>
      <c r="AD6" s="25" t="s">
        <v>14</v>
      </c>
      <c r="AE6" s="25" t="s">
        <v>10</v>
      </c>
      <c r="AF6" s="25" t="s">
        <v>11</v>
      </c>
      <c r="AG6" s="25" t="s">
        <v>12</v>
      </c>
      <c r="AH6" s="25" t="s">
        <v>13</v>
      </c>
      <c r="AI6" s="25" t="s">
        <v>14</v>
      </c>
      <c r="AJ6" s="46"/>
      <c r="AK6" s="25" t="s">
        <v>10</v>
      </c>
      <c r="AL6" s="25" t="s">
        <v>11</v>
      </c>
      <c r="AM6" s="25" t="s">
        <v>12</v>
      </c>
      <c r="AN6" s="25" t="s">
        <v>13</v>
      </c>
      <c r="AO6" s="25" t="s">
        <v>14</v>
      </c>
      <c r="AP6" s="25" t="s">
        <v>10</v>
      </c>
      <c r="AQ6" s="25" t="s">
        <v>11</v>
      </c>
      <c r="AR6" s="25" t="s">
        <v>12</v>
      </c>
      <c r="AS6" s="25" t="s">
        <v>13</v>
      </c>
      <c r="AT6" s="25"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397385.61999999994</v>
      </c>
      <c r="O13" s="8">
        <f t="shared" si="4"/>
        <v>397385.61999999994</v>
      </c>
      <c r="P13" s="12">
        <v>18162.16</v>
      </c>
      <c r="Q13" s="12">
        <v>379223.45999999996</v>
      </c>
      <c r="R13" s="12"/>
      <c r="S13" s="12"/>
      <c r="T13" s="8">
        <f t="shared" si="5"/>
        <v>0</v>
      </c>
      <c r="U13" s="12"/>
      <c r="V13" s="12"/>
      <c r="W13" s="12"/>
      <c r="X13" s="12"/>
      <c r="Y13" s="8">
        <f t="shared" si="6"/>
        <v>83372.950000000012</v>
      </c>
      <c r="Z13" s="8">
        <f t="shared" si="11"/>
        <v>83372.950000000012</v>
      </c>
      <c r="AA13" s="12">
        <v>16201.71</v>
      </c>
      <c r="AB13" s="12">
        <v>67171.240000000005</v>
      </c>
      <c r="AC13" s="12"/>
      <c r="AD13" s="12"/>
      <c r="AE13" s="8">
        <f t="shared" si="7"/>
        <v>0</v>
      </c>
      <c r="AF13" s="12"/>
      <c r="AG13" s="12"/>
      <c r="AH13" s="12"/>
      <c r="AI13" s="12"/>
      <c r="AJ13" s="8">
        <f t="shared" si="12"/>
        <v>480758.56999999995</v>
      </c>
      <c r="AK13" s="8">
        <f t="shared" si="13"/>
        <v>480758.56999999995</v>
      </c>
      <c r="AL13" s="8">
        <f t="shared" si="14"/>
        <v>34363.869999999995</v>
      </c>
      <c r="AM13" s="8">
        <f t="shared" si="8"/>
        <v>446394.69999999995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70583</v>
      </c>
      <c r="O15" s="8">
        <f t="shared" si="4"/>
        <v>70583</v>
      </c>
      <c r="P15" s="12">
        <v>10724</v>
      </c>
      <c r="Q15" s="12">
        <v>59859</v>
      </c>
      <c r="R15" s="12"/>
      <c r="S15" s="12"/>
      <c r="T15" s="8">
        <f>U15+V15+W15+X15</f>
        <v>0</v>
      </c>
      <c r="U15" s="12"/>
      <c r="V15" s="12"/>
      <c r="W15" s="12"/>
      <c r="X15" s="12"/>
      <c r="Y15" s="8">
        <f t="shared" si="6"/>
        <v>10640</v>
      </c>
      <c r="Z15" s="8">
        <f t="shared" si="11"/>
        <v>10640</v>
      </c>
      <c r="AA15" s="12">
        <v>2960</v>
      </c>
      <c r="AB15" s="12">
        <v>7680</v>
      </c>
      <c r="AC15" s="12"/>
      <c r="AD15" s="12"/>
      <c r="AE15" s="8">
        <f t="shared" si="7"/>
        <v>0</v>
      </c>
      <c r="AF15" s="12"/>
      <c r="AG15" s="12"/>
      <c r="AH15" s="12"/>
      <c r="AI15" s="12"/>
      <c r="AJ15" s="8">
        <f t="shared" si="12"/>
        <v>81223</v>
      </c>
      <c r="AK15" s="8">
        <f t="shared" si="13"/>
        <v>81223</v>
      </c>
      <c r="AL15" s="8">
        <f t="shared" si="14"/>
        <v>13684</v>
      </c>
      <c r="AM15" s="8">
        <f t="shared" si="8"/>
        <v>67539</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467968.61999999994</v>
      </c>
      <c r="O16" s="8">
        <f t="shared" si="16"/>
        <v>467968.61999999994</v>
      </c>
      <c r="P16" s="8">
        <f>P7+P10+P12+P13+P14+P15</f>
        <v>28886.16</v>
      </c>
      <c r="Q16" s="8">
        <f t="shared" si="16"/>
        <v>439082.45999999996</v>
      </c>
      <c r="R16" s="8">
        <f t="shared" si="16"/>
        <v>0</v>
      </c>
      <c r="S16" s="8">
        <f t="shared" si="16"/>
        <v>0</v>
      </c>
      <c r="T16" s="8">
        <f t="shared" si="16"/>
        <v>0</v>
      </c>
      <c r="U16" s="8">
        <f t="shared" si="16"/>
        <v>0</v>
      </c>
      <c r="V16" s="8">
        <f t="shared" si="16"/>
        <v>0</v>
      </c>
      <c r="W16" s="8">
        <f t="shared" si="16"/>
        <v>0</v>
      </c>
      <c r="X16" s="8">
        <f t="shared" si="16"/>
        <v>0</v>
      </c>
      <c r="Y16" s="8">
        <f t="shared" si="16"/>
        <v>94012.950000000012</v>
      </c>
      <c r="Z16" s="8">
        <f t="shared" si="16"/>
        <v>94012.950000000012</v>
      </c>
      <c r="AA16" s="8">
        <f t="shared" si="16"/>
        <v>19161.71</v>
      </c>
      <c r="AB16" s="8">
        <f t="shared" si="16"/>
        <v>74851.240000000005</v>
      </c>
      <c r="AC16" s="8">
        <f t="shared" si="16"/>
        <v>0</v>
      </c>
      <c r="AD16" s="8">
        <f t="shared" si="16"/>
        <v>0</v>
      </c>
      <c r="AE16" s="8">
        <f t="shared" si="16"/>
        <v>0</v>
      </c>
      <c r="AF16" s="8">
        <f t="shared" si="16"/>
        <v>0</v>
      </c>
      <c r="AG16" s="8">
        <f t="shared" si="16"/>
        <v>0</v>
      </c>
      <c r="AH16" s="8">
        <f t="shared" si="16"/>
        <v>0</v>
      </c>
      <c r="AI16" s="8">
        <f t="shared" si="16"/>
        <v>0</v>
      </c>
      <c r="AJ16" s="8">
        <f t="shared" si="16"/>
        <v>561981.56999999995</v>
      </c>
      <c r="AK16" s="8">
        <f t="shared" si="16"/>
        <v>561981.56999999995</v>
      </c>
      <c r="AL16" s="8">
        <f t="shared" si="16"/>
        <v>48047.869999999995</v>
      </c>
      <c r="AM16" s="8">
        <f t="shared" si="16"/>
        <v>513933.69999999995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52</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conditionalFormatting sqref="AL10">
    <cfRule type="cellIs" dxfId="63" priority="8" operator="greaterThan">
      <formula>$E$10</formula>
    </cfRule>
  </conditionalFormatting>
  <conditionalFormatting sqref="AM10">
    <cfRule type="cellIs" dxfId="62" priority="7" operator="greaterThan">
      <formula>$F$10</formula>
    </cfRule>
  </conditionalFormatting>
  <conditionalFormatting sqref="AL13">
    <cfRule type="cellIs" dxfId="61" priority="6" operator="greaterThan">
      <formula>$E$13</formula>
    </cfRule>
  </conditionalFormatting>
  <conditionalFormatting sqref="AM13">
    <cfRule type="cellIs" dxfId="60" priority="5" operator="greaterThan">
      <formula>$F$13</formula>
    </cfRule>
  </conditionalFormatting>
  <conditionalFormatting sqref="AL14">
    <cfRule type="cellIs" dxfId="59" priority="4" operator="greaterThan">
      <formula>$E$14</formula>
    </cfRule>
  </conditionalFormatting>
  <conditionalFormatting sqref="AM14">
    <cfRule type="cellIs" dxfId="58" priority="3" operator="greaterThan">
      <formula>$F$14</formula>
    </cfRule>
  </conditionalFormatting>
  <conditionalFormatting sqref="AL15">
    <cfRule type="cellIs" dxfId="57" priority="2" operator="greaterThan">
      <formula>$E$15</formula>
    </cfRule>
  </conditionalFormatting>
  <conditionalFormatting sqref="AM15">
    <cfRule type="cellIs" dxfId="56"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dimension ref="A1:AY23"/>
  <sheetViews>
    <sheetView showZeros="0" workbookViewId="0">
      <pane xSplit="2" ySplit="1" topLeftCell="AB2" activePane="bottomRight" state="frozen"/>
      <selection pane="topRight" activeCell="C1" sqref="C1"/>
      <selection pane="bottomLeft" activeCell="A2" sqref="A2"/>
      <selection pane="bottomRight" activeCell="AM6" sqref="AM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50</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58</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23" t="s">
        <v>10</v>
      </c>
      <c r="E6" s="23" t="s">
        <v>11</v>
      </c>
      <c r="F6" s="23" t="s">
        <v>12</v>
      </c>
      <c r="G6" s="23" t="s">
        <v>13</v>
      </c>
      <c r="H6" s="23" t="s">
        <v>14</v>
      </c>
      <c r="I6" s="23" t="s">
        <v>10</v>
      </c>
      <c r="J6" s="23" t="s">
        <v>11</v>
      </c>
      <c r="K6" s="23" t="s">
        <v>12</v>
      </c>
      <c r="L6" s="23" t="s">
        <v>13</v>
      </c>
      <c r="M6" s="23" t="s">
        <v>14</v>
      </c>
      <c r="N6" s="57"/>
      <c r="O6" s="23" t="s">
        <v>10</v>
      </c>
      <c r="P6" s="23" t="s">
        <v>11</v>
      </c>
      <c r="Q6" s="23" t="s">
        <v>12</v>
      </c>
      <c r="R6" s="23" t="s">
        <v>13</v>
      </c>
      <c r="S6" s="23" t="s">
        <v>14</v>
      </c>
      <c r="T6" s="23" t="s">
        <v>10</v>
      </c>
      <c r="U6" s="23" t="s">
        <v>11</v>
      </c>
      <c r="V6" s="23" t="s">
        <v>12</v>
      </c>
      <c r="W6" s="23" t="s">
        <v>13</v>
      </c>
      <c r="X6" s="23" t="s">
        <v>14</v>
      </c>
      <c r="Y6" s="47"/>
      <c r="Z6" s="23" t="s">
        <v>10</v>
      </c>
      <c r="AA6" s="23" t="s">
        <v>11</v>
      </c>
      <c r="AB6" s="23" t="s">
        <v>12</v>
      </c>
      <c r="AC6" s="23" t="s">
        <v>13</v>
      </c>
      <c r="AD6" s="23" t="s">
        <v>14</v>
      </c>
      <c r="AE6" s="23" t="s">
        <v>10</v>
      </c>
      <c r="AF6" s="23" t="s">
        <v>11</v>
      </c>
      <c r="AG6" s="23" t="s">
        <v>12</v>
      </c>
      <c r="AH6" s="23" t="s">
        <v>13</v>
      </c>
      <c r="AI6" s="23" t="s">
        <v>14</v>
      </c>
      <c r="AJ6" s="46"/>
      <c r="AK6" s="23" t="s">
        <v>10</v>
      </c>
      <c r="AL6" s="23" t="s">
        <v>11</v>
      </c>
      <c r="AM6" s="23" t="s">
        <v>12</v>
      </c>
      <c r="AN6" s="23" t="s">
        <v>13</v>
      </c>
      <c r="AO6" s="23" t="s">
        <v>14</v>
      </c>
      <c r="AP6" s="23" t="s">
        <v>10</v>
      </c>
      <c r="AQ6" s="23" t="s">
        <v>11</v>
      </c>
      <c r="AR6" s="23" t="s">
        <v>12</v>
      </c>
      <c r="AS6" s="23" t="s">
        <v>13</v>
      </c>
      <c r="AT6" s="23"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319369.25999999995</v>
      </c>
      <c r="O13" s="8">
        <f t="shared" si="4"/>
        <v>319369.25999999995</v>
      </c>
      <c r="P13" s="12">
        <v>11097.16</v>
      </c>
      <c r="Q13" s="12">
        <v>308272.09999999998</v>
      </c>
      <c r="R13" s="12"/>
      <c r="S13" s="12"/>
      <c r="T13" s="8">
        <f t="shared" si="5"/>
        <v>0</v>
      </c>
      <c r="U13" s="12"/>
      <c r="V13" s="12"/>
      <c r="W13" s="12"/>
      <c r="X13" s="12"/>
      <c r="Y13" s="8">
        <f t="shared" si="6"/>
        <v>78016.36</v>
      </c>
      <c r="Z13" s="8">
        <f t="shared" si="11"/>
        <v>78016.36</v>
      </c>
      <c r="AA13" s="12">
        <v>7065</v>
      </c>
      <c r="AB13" s="12">
        <v>70951.360000000001</v>
      </c>
      <c r="AC13" s="12"/>
      <c r="AD13" s="12"/>
      <c r="AE13" s="8">
        <f t="shared" si="7"/>
        <v>0</v>
      </c>
      <c r="AF13" s="12"/>
      <c r="AG13" s="12"/>
      <c r="AH13" s="12"/>
      <c r="AI13" s="12"/>
      <c r="AJ13" s="8">
        <f t="shared" si="12"/>
        <v>397385.61999999994</v>
      </c>
      <c r="AK13" s="8">
        <f t="shared" si="13"/>
        <v>397385.61999999994</v>
      </c>
      <c r="AL13" s="8">
        <f t="shared" si="14"/>
        <v>18162.16</v>
      </c>
      <c r="AM13" s="8">
        <f t="shared" si="8"/>
        <v>379223.45999999996</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54306</v>
      </c>
      <c r="O15" s="8">
        <f t="shared" si="4"/>
        <v>54306</v>
      </c>
      <c r="P15" s="12">
        <v>7050</v>
      </c>
      <c r="Q15" s="12">
        <v>47256</v>
      </c>
      <c r="R15" s="12"/>
      <c r="S15" s="12"/>
      <c r="T15" s="8">
        <f>U15+V15+W15+X15</f>
        <v>0</v>
      </c>
      <c r="U15" s="12"/>
      <c r="V15" s="12"/>
      <c r="W15" s="12"/>
      <c r="X15" s="12"/>
      <c r="Y15" s="8">
        <f t="shared" si="6"/>
        <v>16277</v>
      </c>
      <c r="Z15" s="8">
        <f t="shared" si="11"/>
        <v>16277</v>
      </c>
      <c r="AA15" s="12">
        <v>3674</v>
      </c>
      <c r="AB15" s="12">
        <v>12603</v>
      </c>
      <c r="AC15" s="12"/>
      <c r="AD15" s="12"/>
      <c r="AE15" s="8">
        <f t="shared" si="7"/>
        <v>0</v>
      </c>
      <c r="AF15" s="12"/>
      <c r="AG15" s="12"/>
      <c r="AH15" s="12"/>
      <c r="AI15" s="12"/>
      <c r="AJ15" s="8">
        <f t="shared" si="12"/>
        <v>70583</v>
      </c>
      <c r="AK15" s="8">
        <f t="shared" si="13"/>
        <v>70583</v>
      </c>
      <c r="AL15" s="8">
        <f t="shared" si="14"/>
        <v>10724</v>
      </c>
      <c r="AM15" s="8">
        <f t="shared" si="8"/>
        <v>59859</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373675.25999999995</v>
      </c>
      <c r="O16" s="8">
        <f t="shared" si="16"/>
        <v>373675.25999999995</v>
      </c>
      <c r="P16" s="8">
        <f>P7+P10+P12+P13+P14+P15</f>
        <v>18147.16</v>
      </c>
      <c r="Q16" s="8">
        <f t="shared" si="16"/>
        <v>355528.1</v>
      </c>
      <c r="R16" s="8">
        <f t="shared" si="16"/>
        <v>0</v>
      </c>
      <c r="S16" s="8">
        <f t="shared" si="16"/>
        <v>0</v>
      </c>
      <c r="T16" s="8">
        <f t="shared" si="16"/>
        <v>0</v>
      </c>
      <c r="U16" s="8">
        <f t="shared" si="16"/>
        <v>0</v>
      </c>
      <c r="V16" s="8">
        <f t="shared" si="16"/>
        <v>0</v>
      </c>
      <c r="W16" s="8">
        <f t="shared" si="16"/>
        <v>0</v>
      </c>
      <c r="X16" s="8">
        <f t="shared" si="16"/>
        <v>0</v>
      </c>
      <c r="Y16" s="8">
        <f t="shared" si="16"/>
        <v>94293.36</v>
      </c>
      <c r="Z16" s="8">
        <f t="shared" si="16"/>
        <v>94293.36</v>
      </c>
      <c r="AA16" s="8">
        <f t="shared" si="16"/>
        <v>10739</v>
      </c>
      <c r="AB16" s="8">
        <f t="shared" si="16"/>
        <v>83554.36</v>
      </c>
      <c r="AC16" s="8">
        <f t="shared" si="16"/>
        <v>0</v>
      </c>
      <c r="AD16" s="8">
        <f t="shared" si="16"/>
        <v>0</v>
      </c>
      <c r="AE16" s="8">
        <f t="shared" si="16"/>
        <v>0</v>
      </c>
      <c r="AF16" s="8">
        <f t="shared" si="16"/>
        <v>0</v>
      </c>
      <c r="AG16" s="8">
        <f t="shared" si="16"/>
        <v>0</v>
      </c>
      <c r="AH16" s="8">
        <f t="shared" si="16"/>
        <v>0</v>
      </c>
      <c r="AI16" s="8">
        <f t="shared" si="16"/>
        <v>0</v>
      </c>
      <c r="AJ16" s="8">
        <f t="shared" si="16"/>
        <v>467968.61999999994</v>
      </c>
      <c r="AK16" s="8">
        <f t="shared" si="16"/>
        <v>467968.61999999994</v>
      </c>
      <c r="AL16" s="8">
        <f t="shared" si="16"/>
        <v>28886.16</v>
      </c>
      <c r="AM16" s="8">
        <f t="shared" si="16"/>
        <v>439082.45999999996</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51</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55" priority="8" operator="greaterThan">
      <formula>$E$10</formula>
    </cfRule>
  </conditionalFormatting>
  <conditionalFormatting sqref="AM10">
    <cfRule type="cellIs" dxfId="54" priority="7" operator="greaterThan">
      <formula>$F$10</formula>
    </cfRule>
  </conditionalFormatting>
  <conditionalFormatting sqref="AL13">
    <cfRule type="cellIs" dxfId="53" priority="6" operator="greaterThan">
      <formula>$E$13</formula>
    </cfRule>
  </conditionalFormatting>
  <conditionalFormatting sqref="AM13">
    <cfRule type="cellIs" dxfId="52" priority="5" operator="greaterThan">
      <formula>$F$13</formula>
    </cfRule>
  </conditionalFormatting>
  <conditionalFormatting sqref="AL14">
    <cfRule type="cellIs" dxfId="51" priority="4" operator="greaterThan">
      <formula>$E$14</formula>
    </cfRule>
  </conditionalFormatting>
  <conditionalFormatting sqref="AM14">
    <cfRule type="cellIs" dxfId="50" priority="3" operator="greaterThan">
      <formula>$F$14</formula>
    </cfRule>
  </conditionalFormatting>
  <conditionalFormatting sqref="AL15">
    <cfRule type="cellIs" dxfId="49" priority="2" operator="greaterThan">
      <formula>$E$15</formula>
    </cfRule>
  </conditionalFormatting>
  <conditionalFormatting sqref="AM15">
    <cfRule type="cellIs" dxfId="48"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dimension ref="A1:AY23"/>
  <sheetViews>
    <sheetView showZeros="0" workbookViewId="0">
      <pane xSplit="2" ySplit="1" topLeftCell="T2" activePane="bottomRight" state="frozen"/>
      <selection pane="topRight" activeCell="C1" sqref="C1"/>
      <selection pane="bottomLeft" activeCell="A2" sqref="A2"/>
      <selection pane="bottomRight" activeCell="O8" sqref="O8"/>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47</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49</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21" t="s">
        <v>10</v>
      </c>
      <c r="E6" s="21" t="s">
        <v>11</v>
      </c>
      <c r="F6" s="21" t="s">
        <v>12</v>
      </c>
      <c r="G6" s="21" t="s">
        <v>13</v>
      </c>
      <c r="H6" s="21" t="s">
        <v>14</v>
      </c>
      <c r="I6" s="21" t="s">
        <v>10</v>
      </c>
      <c r="J6" s="21" t="s">
        <v>11</v>
      </c>
      <c r="K6" s="21" t="s">
        <v>12</v>
      </c>
      <c r="L6" s="21" t="s">
        <v>13</v>
      </c>
      <c r="M6" s="21" t="s">
        <v>14</v>
      </c>
      <c r="N6" s="57"/>
      <c r="O6" s="21" t="s">
        <v>10</v>
      </c>
      <c r="P6" s="21" t="s">
        <v>11</v>
      </c>
      <c r="Q6" s="21" t="s">
        <v>12</v>
      </c>
      <c r="R6" s="21" t="s">
        <v>13</v>
      </c>
      <c r="S6" s="21" t="s">
        <v>14</v>
      </c>
      <c r="T6" s="21" t="s">
        <v>10</v>
      </c>
      <c r="U6" s="21" t="s">
        <v>11</v>
      </c>
      <c r="V6" s="21" t="s">
        <v>12</v>
      </c>
      <c r="W6" s="21" t="s">
        <v>13</v>
      </c>
      <c r="X6" s="21" t="s">
        <v>14</v>
      </c>
      <c r="Y6" s="47"/>
      <c r="Z6" s="21" t="s">
        <v>10</v>
      </c>
      <c r="AA6" s="21" t="s">
        <v>11</v>
      </c>
      <c r="AB6" s="21" t="s">
        <v>12</v>
      </c>
      <c r="AC6" s="21" t="s">
        <v>13</v>
      </c>
      <c r="AD6" s="21" t="s">
        <v>14</v>
      </c>
      <c r="AE6" s="21" t="s">
        <v>10</v>
      </c>
      <c r="AF6" s="21" t="s">
        <v>11</v>
      </c>
      <c r="AG6" s="21" t="s">
        <v>12</v>
      </c>
      <c r="AH6" s="21" t="s">
        <v>13</v>
      </c>
      <c r="AI6" s="21" t="s">
        <v>14</v>
      </c>
      <c r="AJ6" s="46"/>
      <c r="AK6" s="21" t="s">
        <v>10</v>
      </c>
      <c r="AL6" s="21" t="s">
        <v>11</v>
      </c>
      <c r="AM6" s="21" t="s">
        <v>12</v>
      </c>
      <c r="AN6" s="21" t="s">
        <v>13</v>
      </c>
      <c r="AO6" s="21" t="s">
        <v>14</v>
      </c>
      <c r="AP6" s="21" t="s">
        <v>10</v>
      </c>
      <c r="AQ6" s="21" t="s">
        <v>11</v>
      </c>
      <c r="AR6" s="21" t="s">
        <v>12</v>
      </c>
      <c r="AS6" s="21" t="s">
        <v>13</v>
      </c>
      <c r="AT6" s="21"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218267.35</v>
      </c>
      <c r="O13" s="8">
        <f t="shared" si="4"/>
        <v>218267.35</v>
      </c>
      <c r="P13" s="12">
        <v>11097.16</v>
      </c>
      <c r="Q13" s="12">
        <v>207170.19</v>
      </c>
      <c r="R13" s="12"/>
      <c r="S13" s="12"/>
      <c r="T13" s="8">
        <f t="shared" si="5"/>
        <v>0</v>
      </c>
      <c r="U13" s="12"/>
      <c r="V13" s="12"/>
      <c r="W13" s="12"/>
      <c r="X13" s="12"/>
      <c r="Y13" s="8">
        <f t="shared" si="6"/>
        <v>101101.91</v>
      </c>
      <c r="Z13" s="8">
        <f t="shared" si="11"/>
        <v>101101.91</v>
      </c>
      <c r="AA13" s="12"/>
      <c r="AB13" s="12">
        <v>101101.91</v>
      </c>
      <c r="AC13" s="12"/>
      <c r="AD13" s="12"/>
      <c r="AE13" s="8">
        <f t="shared" si="7"/>
        <v>0</v>
      </c>
      <c r="AF13" s="12"/>
      <c r="AG13" s="12"/>
      <c r="AH13" s="12"/>
      <c r="AI13" s="12"/>
      <c r="AJ13" s="8">
        <f t="shared" si="12"/>
        <v>319369.25999999995</v>
      </c>
      <c r="AK13" s="8">
        <f t="shared" si="13"/>
        <v>319369.25999999995</v>
      </c>
      <c r="AL13" s="8">
        <f t="shared" si="14"/>
        <v>11097.16</v>
      </c>
      <c r="AM13" s="8">
        <f t="shared" si="8"/>
        <v>308272.09999999998</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34246</v>
      </c>
      <c r="O15" s="8">
        <f t="shared" si="4"/>
        <v>34246</v>
      </c>
      <c r="P15" s="12">
        <v>6510</v>
      </c>
      <c r="Q15" s="12">
        <v>27736</v>
      </c>
      <c r="R15" s="12"/>
      <c r="S15" s="12"/>
      <c r="T15" s="8">
        <f>U15+V15+W15+X15</f>
        <v>0</v>
      </c>
      <c r="U15" s="12"/>
      <c r="V15" s="12"/>
      <c r="W15" s="12"/>
      <c r="X15" s="12"/>
      <c r="Y15" s="8">
        <f t="shared" si="6"/>
        <v>20060</v>
      </c>
      <c r="Z15" s="8">
        <f t="shared" si="11"/>
        <v>20060</v>
      </c>
      <c r="AA15" s="12">
        <v>540</v>
      </c>
      <c r="AB15" s="12">
        <v>19520</v>
      </c>
      <c r="AC15" s="12"/>
      <c r="AD15" s="12"/>
      <c r="AE15" s="8">
        <f t="shared" si="7"/>
        <v>0</v>
      </c>
      <c r="AF15" s="12"/>
      <c r="AG15" s="12"/>
      <c r="AH15" s="12"/>
      <c r="AI15" s="12"/>
      <c r="AJ15" s="8">
        <f t="shared" si="12"/>
        <v>54306</v>
      </c>
      <c r="AK15" s="8">
        <f t="shared" si="13"/>
        <v>54306</v>
      </c>
      <c r="AL15" s="8">
        <f t="shared" si="14"/>
        <v>7050</v>
      </c>
      <c r="AM15" s="8">
        <f t="shared" si="8"/>
        <v>47256</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252513.35</v>
      </c>
      <c r="O16" s="8">
        <f t="shared" si="16"/>
        <v>252513.35</v>
      </c>
      <c r="P16" s="8">
        <f>P7+P10+P12+P13+P14+P15</f>
        <v>17607.16</v>
      </c>
      <c r="Q16" s="8">
        <f t="shared" si="16"/>
        <v>234906.19</v>
      </c>
      <c r="R16" s="8">
        <f t="shared" si="16"/>
        <v>0</v>
      </c>
      <c r="S16" s="8">
        <f t="shared" si="16"/>
        <v>0</v>
      </c>
      <c r="T16" s="8">
        <f t="shared" si="16"/>
        <v>0</v>
      </c>
      <c r="U16" s="8">
        <f t="shared" si="16"/>
        <v>0</v>
      </c>
      <c r="V16" s="8">
        <f t="shared" si="16"/>
        <v>0</v>
      </c>
      <c r="W16" s="8">
        <f t="shared" si="16"/>
        <v>0</v>
      </c>
      <c r="X16" s="8">
        <f t="shared" si="16"/>
        <v>0</v>
      </c>
      <c r="Y16" s="8">
        <f t="shared" si="16"/>
        <v>121161.91</v>
      </c>
      <c r="Z16" s="8">
        <f t="shared" si="16"/>
        <v>121161.91</v>
      </c>
      <c r="AA16" s="8">
        <f t="shared" si="16"/>
        <v>540</v>
      </c>
      <c r="AB16" s="8">
        <f t="shared" si="16"/>
        <v>120621.91</v>
      </c>
      <c r="AC16" s="8">
        <f t="shared" si="16"/>
        <v>0</v>
      </c>
      <c r="AD16" s="8">
        <f t="shared" si="16"/>
        <v>0</v>
      </c>
      <c r="AE16" s="8">
        <f t="shared" si="16"/>
        <v>0</v>
      </c>
      <c r="AF16" s="8">
        <f t="shared" si="16"/>
        <v>0</v>
      </c>
      <c r="AG16" s="8">
        <f t="shared" si="16"/>
        <v>0</v>
      </c>
      <c r="AH16" s="8">
        <f t="shared" si="16"/>
        <v>0</v>
      </c>
      <c r="AI16" s="8">
        <f t="shared" si="16"/>
        <v>0</v>
      </c>
      <c r="AJ16" s="8">
        <f t="shared" si="16"/>
        <v>373675.25999999995</v>
      </c>
      <c r="AK16" s="8">
        <f t="shared" si="16"/>
        <v>373675.25999999995</v>
      </c>
      <c r="AL16" s="8">
        <f t="shared" si="16"/>
        <v>18147.16</v>
      </c>
      <c r="AM16" s="8">
        <f t="shared" si="16"/>
        <v>355528.1</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48</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conditionalFormatting sqref="AL10">
    <cfRule type="cellIs" dxfId="47" priority="8" operator="greaterThan">
      <formula>$E$10</formula>
    </cfRule>
  </conditionalFormatting>
  <conditionalFormatting sqref="AM10">
    <cfRule type="cellIs" dxfId="46" priority="7" operator="greaterThan">
      <formula>$F$10</formula>
    </cfRule>
  </conditionalFormatting>
  <conditionalFormatting sqref="AL13">
    <cfRule type="cellIs" dxfId="45" priority="6" operator="greaterThan">
      <formula>$E$13</formula>
    </cfRule>
  </conditionalFormatting>
  <conditionalFormatting sqref="AM13">
    <cfRule type="cellIs" dxfId="44" priority="5" operator="greaterThan">
      <formula>$F$13</formula>
    </cfRule>
  </conditionalFormatting>
  <conditionalFormatting sqref="AL14">
    <cfRule type="cellIs" dxfId="43" priority="4" operator="greaterThan">
      <formula>$E$14</formula>
    </cfRule>
  </conditionalFormatting>
  <conditionalFormatting sqref="AM14">
    <cfRule type="cellIs" dxfId="42" priority="3" operator="greaterThan">
      <formula>$F$14</formula>
    </cfRule>
  </conditionalFormatting>
  <conditionalFormatting sqref="AL15">
    <cfRule type="cellIs" dxfId="41" priority="2" operator="greaterThan">
      <formula>$E$15</formula>
    </cfRule>
  </conditionalFormatting>
  <conditionalFormatting sqref="AM15">
    <cfRule type="cellIs" dxfId="40"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dimension ref="A1:AY23"/>
  <sheetViews>
    <sheetView showZeros="0" workbookViewId="0">
      <pane xSplit="2" ySplit="1" topLeftCell="C2" activePane="bottomRight" state="frozen"/>
      <selection pane="topRight" activeCell="C1" sqref="C1"/>
      <selection pane="bottomLeft" activeCell="A2" sqref="A2"/>
      <selection pane="bottomRight" activeCell="R16" sqref="R1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44</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45</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20" t="s">
        <v>10</v>
      </c>
      <c r="E6" s="20" t="s">
        <v>11</v>
      </c>
      <c r="F6" s="20" t="s">
        <v>12</v>
      </c>
      <c r="G6" s="20" t="s">
        <v>13</v>
      </c>
      <c r="H6" s="20" t="s">
        <v>14</v>
      </c>
      <c r="I6" s="20" t="s">
        <v>10</v>
      </c>
      <c r="J6" s="20" t="s">
        <v>11</v>
      </c>
      <c r="K6" s="20" t="s">
        <v>12</v>
      </c>
      <c r="L6" s="20" t="s">
        <v>13</v>
      </c>
      <c r="M6" s="20" t="s">
        <v>14</v>
      </c>
      <c r="N6" s="57"/>
      <c r="O6" s="20" t="s">
        <v>10</v>
      </c>
      <c r="P6" s="20" t="s">
        <v>11</v>
      </c>
      <c r="Q6" s="20" t="s">
        <v>12</v>
      </c>
      <c r="R6" s="20" t="s">
        <v>13</v>
      </c>
      <c r="S6" s="20" t="s">
        <v>14</v>
      </c>
      <c r="T6" s="20" t="s">
        <v>10</v>
      </c>
      <c r="U6" s="20" t="s">
        <v>11</v>
      </c>
      <c r="V6" s="20" t="s">
        <v>12</v>
      </c>
      <c r="W6" s="20" t="s">
        <v>13</v>
      </c>
      <c r="X6" s="20" t="s">
        <v>14</v>
      </c>
      <c r="Y6" s="47"/>
      <c r="Z6" s="20" t="s">
        <v>10</v>
      </c>
      <c r="AA6" s="20" t="s">
        <v>11</v>
      </c>
      <c r="AB6" s="20" t="s">
        <v>12</v>
      </c>
      <c r="AC6" s="20" t="s">
        <v>13</v>
      </c>
      <c r="AD6" s="20" t="s">
        <v>14</v>
      </c>
      <c r="AE6" s="20" t="s">
        <v>10</v>
      </c>
      <c r="AF6" s="20" t="s">
        <v>11</v>
      </c>
      <c r="AG6" s="20" t="s">
        <v>12</v>
      </c>
      <c r="AH6" s="20" t="s">
        <v>13</v>
      </c>
      <c r="AI6" s="20" t="s">
        <v>14</v>
      </c>
      <c r="AJ6" s="46"/>
      <c r="AK6" s="20" t="s">
        <v>10</v>
      </c>
      <c r="AL6" s="20" t="s">
        <v>11</v>
      </c>
      <c r="AM6" s="20" t="s">
        <v>12</v>
      </c>
      <c r="AN6" s="20" t="s">
        <v>13</v>
      </c>
      <c r="AO6" s="20" t="s">
        <v>14</v>
      </c>
      <c r="AP6" s="20" t="s">
        <v>10</v>
      </c>
      <c r="AQ6" s="20" t="s">
        <v>11</v>
      </c>
      <c r="AR6" s="20" t="s">
        <v>12</v>
      </c>
      <c r="AS6" s="20" t="s">
        <v>13</v>
      </c>
      <c r="AT6" s="20"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132962.63999999998</v>
      </c>
      <c r="O13" s="8">
        <f t="shared" si="4"/>
        <v>132962.63999999998</v>
      </c>
      <c r="P13" s="12">
        <v>2877.16</v>
      </c>
      <c r="Q13" s="12">
        <v>130085.48</v>
      </c>
      <c r="R13" s="12"/>
      <c r="S13" s="12"/>
      <c r="T13" s="8">
        <f t="shared" si="5"/>
        <v>0</v>
      </c>
      <c r="U13" s="12"/>
      <c r="V13" s="12"/>
      <c r="W13" s="12"/>
      <c r="X13" s="12"/>
      <c r="Y13" s="8">
        <f t="shared" si="6"/>
        <v>85304.71</v>
      </c>
      <c r="Z13" s="8">
        <f t="shared" si="11"/>
        <v>85304.71</v>
      </c>
      <c r="AA13" s="12">
        <v>8220</v>
      </c>
      <c r="AB13" s="12">
        <v>77084.710000000006</v>
      </c>
      <c r="AC13" s="12"/>
      <c r="AD13" s="12"/>
      <c r="AE13" s="8">
        <f t="shared" si="7"/>
        <v>0</v>
      </c>
      <c r="AF13" s="12"/>
      <c r="AG13" s="12"/>
      <c r="AH13" s="12"/>
      <c r="AI13" s="12"/>
      <c r="AJ13" s="8">
        <f t="shared" si="12"/>
        <v>218267.35</v>
      </c>
      <c r="AK13" s="8">
        <f t="shared" si="13"/>
        <v>218267.35</v>
      </c>
      <c r="AL13" s="8">
        <f t="shared" si="14"/>
        <v>11097.16</v>
      </c>
      <c r="AM13" s="8">
        <f t="shared" si="8"/>
        <v>207170.19</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10720</v>
      </c>
      <c r="O15" s="8">
        <f t="shared" si="4"/>
        <v>10720</v>
      </c>
      <c r="P15" s="12">
        <v>6420</v>
      </c>
      <c r="Q15" s="12">
        <v>4300</v>
      </c>
      <c r="R15" s="12"/>
      <c r="S15" s="12"/>
      <c r="T15" s="8">
        <f>U15+V15+W15+X15</f>
        <v>0</v>
      </c>
      <c r="U15" s="12"/>
      <c r="V15" s="12"/>
      <c r="W15" s="12"/>
      <c r="X15" s="12"/>
      <c r="Y15" s="8">
        <f t="shared" si="6"/>
        <v>23526</v>
      </c>
      <c r="Z15" s="8">
        <f t="shared" si="11"/>
        <v>23526</v>
      </c>
      <c r="AA15" s="12">
        <v>90</v>
      </c>
      <c r="AB15" s="12">
        <v>23436</v>
      </c>
      <c r="AC15" s="12"/>
      <c r="AD15" s="12"/>
      <c r="AE15" s="8">
        <f t="shared" si="7"/>
        <v>0</v>
      </c>
      <c r="AF15" s="12"/>
      <c r="AG15" s="12"/>
      <c r="AH15" s="12"/>
      <c r="AI15" s="12"/>
      <c r="AJ15" s="8">
        <f t="shared" si="12"/>
        <v>34246</v>
      </c>
      <c r="AK15" s="8">
        <f t="shared" si="13"/>
        <v>34246</v>
      </c>
      <c r="AL15" s="8">
        <f t="shared" si="14"/>
        <v>6510</v>
      </c>
      <c r="AM15" s="8">
        <f t="shared" si="8"/>
        <v>27736</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143682.63999999998</v>
      </c>
      <c r="O16" s="8">
        <f t="shared" si="16"/>
        <v>143682.63999999998</v>
      </c>
      <c r="P16" s="8">
        <f>P7+P10+P12+P13+P14+P15</f>
        <v>9297.16</v>
      </c>
      <c r="Q16" s="8">
        <f t="shared" si="16"/>
        <v>134385.47999999998</v>
      </c>
      <c r="R16" s="8">
        <f t="shared" si="16"/>
        <v>0</v>
      </c>
      <c r="S16" s="8">
        <f t="shared" si="16"/>
        <v>0</v>
      </c>
      <c r="T16" s="8">
        <f t="shared" si="16"/>
        <v>0</v>
      </c>
      <c r="U16" s="8">
        <f t="shared" si="16"/>
        <v>0</v>
      </c>
      <c r="V16" s="8">
        <f t="shared" si="16"/>
        <v>0</v>
      </c>
      <c r="W16" s="8">
        <f t="shared" si="16"/>
        <v>0</v>
      </c>
      <c r="X16" s="8">
        <f t="shared" si="16"/>
        <v>0</v>
      </c>
      <c r="Y16" s="8">
        <f t="shared" si="16"/>
        <v>108830.71</v>
      </c>
      <c r="Z16" s="8">
        <f t="shared" si="16"/>
        <v>108830.71</v>
      </c>
      <c r="AA16" s="8">
        <f t="shared" si="16"/>
        <v>8310</v>
      </c>
      <c r="AB16" s="8">
        <f t="shared" si="16"/>
        <v>100520.71</v>
      </c>
      <c r="AC16" s="8">
        <f t="shared" si="16"/>
        <v>0</v>
      </c>
      <c r="AD16" s="8">
        <f t="shared" si="16"/>
        <v>0</v>
      </c>
      <c r="AE16" s="8">
        <f t="shared" si="16"/>
        <v>0</v>
      </c>
      <c r="AF16" s="8">
        <f t="shared" si="16"/>
        <v>0</v>
      </c>
      <c r="AG16" s="8">
        <f t="shared" si="16"/>
        <v>0</v>
      </c>
      <c r="AH16" s="8">
        <f t="shared" si="16"/>
        <v>0</v>
      </c>
      <c r="AI16" s="8">
        <f t="shared" si="16"/>
        <v>0</v>
      </c>
      <c r="AJ16" s="8">
        <f t="shared" si="16"/>
        <v>252513.35</v>
      </c>
      <c r="AK16" s="8">
        <f t="shared" si="16"/>
        <v>252513.35</v>
      </c>
      <c r="AL16" s="8">
        <f t="shared" si="16"/>
        <v>17607.16</v>
      </c>
      <c r="AM16" s="8">
        <f t="shared" si="16"/>
        <v>234906.19</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46</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39" priority="8" operator="greaterThan">
      <formula>$E$10</formula>
    </cfRule>
  </conditionalFormatting>
  <conditionalFormatting sqref="AM10">
    <cfRule type="cellIs" dxfId="38" priority="7" operator="greaterThan">
      <formula>$F$10</formula>
    </cfRule>
  </conditionalFormatting>
  <conditionalFormatting sqref="AL13">
    <cfRule type="cellIs" dxfId="37" priority="6" operator="greaterThan">
      <formula>$E$13</formula>
    </cfRule>
  </conditionalFormatting>
  <conditionalFormatting sqref="AM13">
    <cfRule type="cellIs" dxfId="36" priority="5" operator="greaterThan">
      <formula>$F$13</formula>
    </cfRule>
  </conditionalFormatting>
  <conditionalFormatting sqref="AL14">
    <cfRule type="cellIs" dxfId="35" priority="4" operator="greaterThan">
      <formula>$E$14</formula>
    </cfRule>
  </conditionalFormatting>
  <conditionalFormatting sqref="AM14">
    <cfRule type="cellIs" dxfId="34" priority="3" operator="greaterThan">
      <formula>$F$14</formula>
    </cfRule>
  </conditionalFormatting>
  <conditionalFormatting sqref="AL15">
    <cfRule type="cellIs" dxfId="33" priority="2" operator="greaterThan">
      <formula>$E$15</formula>
    </cfRule>
  </conditionalFormatting>
  <conditionalFormatting sqref="AM15">
    <cfRule type="cellIs" dxfId="32"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dimension ref="A1:AY23"/>
  <sheetViews>
    <sheetView showZeros="0" workbookViewId="0">
      <pane xSplit="2" ySplit="1" topLeftCell="G2" activePane="bottomRight" state="frozen"/>
      <selection pane="topRight" activeCell="C1" sqref="C1"/>
      <selection pane="bottomLeft" activeCell="A2" sqref="A2"/>
      <selection pane="bottomRight" activeCell="P7" sqref="P7"/>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41</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43</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18" t="s">
        <v>10</v>
      </c>
      <c r="E6" s="18" t="s">
        <v>11</v>
      </c>
      <c r="F6" s="18" t="s">
        <v>12</v>
      </c>
      <c r="G6" s="18" t="s">
        <v>13</v>
      </c>
      <c r="H6" s="18" t="s">
        <v>14</v>
      </c>
      <c r="I6" s="18" t="s">
        <v>10</v>
      </c>
      <c r="J6" s="18" t="s">
        <v>11</v>
      </c>
      <c r="K6" s="18" t="s">
        <v>12</v>
      </c>
      <c r="L6" s="18" t="s">
        <v>13</v>
      </c>
      <c r="M6" s="18" t="s">
        <v>14</v>
      </c>
      <c r="N6" s="57"/>
      <c r="O6" s="18" t="s">
        <v>10</v>
      </c>
      <c r="P6" s="18" t="s">
        <v>11</v>
      </c>
      <c r="Q6" s="18" t="s">
        <v>12</v>
      </c>
      <c r="R6" s="18" t="s">
        <v>13</v>
      </c>
      <c r="S6" s="18" t="s">
        <v>14</v>
      </c>
      <c r="T6" s="18" t="s">
        <v>10</v>
      </c>
      <c r="U6" s="18" t="s">
        <v>11</v>
      </c>
      <c r="V6" s="18" t="s">
        <v>12</v>
      </c>
      <c r="W6" s="18" t="s">
        <v>13</v>
      </c>
      <c r="X6" s="18" t="s">
        <v>14</v>
      </c>
      <c r="Y6" s="47"/>
      <c r="Z6" s="18" t="s">
        <v>10</v>
      </c>
      <c r="AA6" s="18" t="s">
        <v>11</v>
      </c>
      <c r="AB6" s="18" t="s">
        <v>12</v>
      </c>
      <c r="AC6" s="18" t="s">
        <v>13</v>
      </c>
      <c r="AD6" s="18" t="s">
        <v>14</v>
      </c>
      <c r="AE6" s="18" t="s">
        <v>10</v>
      </c>
      <c r="AF6" s="18" t="s">
        <v>11</v>
      </c>
      <c r="AG6" s="18" t="s">
        <v>12</v>
      </c>
      <c r="AH6" s="18" t="s">
        <v>13</v>
      </c>
      <c r="AI6" s="18" t="s">
        <v>14</v>
      </c>
      <c r="AJ6" s="46"/>
      <c r="AK6" s="18" t="s">
        <v>10</v>
      </c>
      <c r="AL6" s="18" t="s">
        <v>11</v>
      </c>
      <c r="AM6" s="18" t="s">
        <v>12</v>
      </c>
      <c r="AN6" s="18" t="s">
        <v>13</v>
      </c>
      <c r="AO6" s="18" t="s">
        <v>14</v>
      </c>
      <c r="AP6" s="18" t="s">
        <v>10</v>
      </c>
      <c r="AQ6" s="18" t="s">
        <v>11</v>
      </c>
      <c r="AR6" s="18" t="s">
        <v>12</v>
      </c>
      <c r="AS6" s="18" t="s">
        <v>13</v>
      </c>
      <c r="AT6" s="18"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58465.919999999998</v>
      </c>
      <c r="O13" s="8">
        <f t="shared" si="4"/>
        <v>58465.919999999998</v>
      </c>
      <c r="P13" s="12"/>
      <c r="Q13" s="12">
        <v>58465.919999999998</v>
      </c>
      <c r="R13" s="12"/>
      <c r="S13" s="12"/>
      <c r="T13" s="8">
        <f t="shared" si="5"/>
        <v>0</v>
      </c>
      <c r="U13" s="12"/>
      <c r="V13" s="12"/>
      <c r="W13" s="12"/>
      <c r="X13" s="12"/>
      <c r="Y13" s="8">
        <f t="shared" si="6"/>
        <v>74496.72</v>
      </c>
      <c r="Z13" s="8">
        <f t="shared" si="11"/>
        <v>74496.72</v>
      </c>
      <c r="AA13" s="12">
        <v>2877.16</v>
      </c>
      <c r="AB13" s="12">
        <v>71619.56</v>
      </c>
      <c r="AC13" s="12"/>
      <c r="AD13" s="12"/>
      <c r="AE13" s="8">
        <f t="shared" si="7"/>
        <v>0</v>
      </c>
      <c r="AF13" s="12"/>
      <c r="AG13" s="12"/>
      <c r="AH13" s="12"/>
      <c r="AI13" s="12"/>
      <c r="AJ13" s="8">
        <f t="shared" si="12"/>
        <v>132962.63999999998</v>
      </c>
      <c r="AK13" s="8">
        <f t="shared" si="13"/>
        <v>132962.63999999998</v>
      </c>
      <c r="AL13" s="8">
        <f t="shared" si="14"/>
        <v>2877.16</v>
      </c>
      <c r="AM13" s="8">
        <f t="shared" si="8"/>
        <v>130085.48</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c r="Q14" s="12"/>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0</v>
      </c>
      <c r="O15" s="8">
        <f t="shared" si="4"/>
        <v>0</v>
      </c>
      <c r="P15" s="12"/>
      <c r="Q15" s="12"/>
      <c r="R15" s="12"/>
      <c r="S15" s="12"/>
      <c r="T15" s="8">
        <f>U15+V15+W15+X15</f>
        <v>0</v>
      </c>
      <c r="U15" s="12"/>
      <c r="V15" s="12"/>
      <c r="W15" s="12"/>
      <c r="X15" s="12"/>
      <c r="Y15" s="8">
        <f t="shared" si="6"/>
        <v>10720</v>
      </c>
      <c r="Z15" s="8">
        <f t="shared" si="11"/>
        <v>10720</v>
      </c>
      <c r="AA15" s="12">
        <v>6420</v>
      </c>
      <c r="AB15" s="12">
        <v>4300</v>
      </c>
      <c r="AC15" s="12"/>
      <c r="AD15" s="12"/>
      <c r="AE15" s="8">
        <f t="shared" si="7"/>
        <v>0</v>
      </c>
      <c r="AF15" s="12"/>
      <c r="AG15" s="12"/>
      <c r="AH15" s="12"/>
      <c r="AI15" s="12"/>
      <c r="AJ15" s="8">
        <f t="shared" si="12"/>
        <v>10720</v>
      </c>
      <c r="AK15" s="8">
        <f t="shared" si="13"/>
        <v>10720</v>
      </c>
      <c r="AL15" s="8">
        <f t="shared" si="14"/>
        <v>6420</v>
      </c>
      <c r="AM15" s="8">
        <f t="shared" si="8"/>
        <v>4300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58465.919999999998</v>
      </c>
      <c r="O16" s="8">
        <f t="shared" si="16"/>
        <v>58465.919999999998</v>
      </c>
      <c r="P16" s="8">
        <f>P7+P10+P12+P13+P14+P15</f>
        <v>0</v>
      </c>
      <c r="Q16" s="8">
        <f t="shared" si="16"/>
        <v>58465.919999999998</v>
      </c>
      <c r="R16" s="8">
        <f t="shared" si="16"/>
        <v>0</v>
      </c>
      <c r="S16" s="8">
        <f t="shared" si="16"/>
        <v>0</v>
      </c>
      <c r="T16" s="8">
        <f t="shared" si="16"/>
        <v>0</v>
      </c>
      <c r="U16" s="8">
        <f t="shared" si="16"/>
        <v>0</v>
      </c>
      <c r="V16" s="8">
        <f t="shared" si="16"/>
        <v>0</v>
      </c>
      <c r="W16" s="8">
        <f t="shared" si="16"/>
        <v>0</v>
      </c>
      <c r="X16" s="8">
        <f t="shared" si="16"/>
        <v>0</v>
      </c>
      <c r="Y16" s="8">
        <f t="shared" si="16"/>
        <v>85216.72</v>
      </c>
      <c r="Z16" s="8">
        <f t="shared" si="16"/>
        <v>85216.72</v>
      </c>
      <c r="AA16" s="8">
        <f t="shared" si="16"/>
        <v>9297.16</v>
      </c>
      <c r="AB16" s="8">
        <f t="shared" si="16"/>
        <v>75919.56</v>
      </c>
      <c r="AC16" s="8">
        <f t="shared" si="16"/>
        <v>0</v>
      </c>
      <c r="AD16" s="8">
        <f t="shared" si="16"/>
        <v>0</v>
      </c>
      <c r="AE16" s="8">
        <f t="shared" si="16"/>
        <v>0</v>
      </c>
      <c r="AF16" s="8">
        <f t="shared" si="16"/>
        <v>0</v>
      </c>
      <c r="AG16" s="8">
        <f t="shared" si="16"/>
        <v>0</v>
      </c>
      <c r="AH16" s="8">
        <f t="shared" si="16"/>
        <v>0</v>
      </c>
      <c r="AI16" s="8">
        <f t="shared" si="16"/>
        <v>0</v>
      </c>
      <c r="AJ16" s="8">
        <f t="shared" si="16"/>
        <v>143682.63999999998</v>
      </c>
      <c r="AK16" s="8">
        <f t="shared" si="16"/>
        <v>143682.63999999998</v>
      </c>
      <c r="AL16" s="8">
        <f t="shared" si="16"/>
        <v>9297.16</v>
      </c>
      <c r="AM16" s="8">
        <f t="shared" si="16"/>
        <v>134385.47999999998</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42</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conditionalFormatting sqref="AL10">
    <cfRule type="cellIs" dxfId="31" priority="8" operator="greaterThan">
      <formula>$E$10</formula>
    </cfRule>
  </conditionalFormatting>
  <conditionalFormatting sqref="AM10">
    <cfRule type="cellIs" dxfId="30" priority="7" operator="greaterThan">
      <formula>$F$10</formula>
    </cfRule>
  </conditionalFormatting>
  <conditionalFormatting sqref="AL13">
    <cfRule type="cellIs" dxfId="29" priority="6" operator="greaterThan">
      <formula>$E$13</formula>
    </cfRule>
  </conditionalFormatting>
  <conditionalFormatting sqref="AM13">
    <cfRule type="cellIs" dxfId="28" priority="5" operator="greaterThan">
      <formula>$F$13</formula>
    </cfRule>
  </conditionalFormatting>
  <conditionalFormatting sqref="AL14">
    <cfRule type="cellIs" dxfId="27" priority="4" operator="greaterThan">
      <formula>$E$14</formula>
    </cfRule>
  </conditionalFormatting>
  <conditionalFormatting sqref="AM14">
    <cfRule type="cellIs" dxfId="26" priority="3" operator="greaterThan">
      <formula>$F$14</formula>
    </cfRule>
  </conditionalFormatting>
  <conditionalFormatting sqref="AL15">
    <cfRule type="cellIs" dxfId="25" priority="2" operator="greaterThan">
      <formula>$E$15</formula>
    </cfRule>
  </conditionalFormatting>
  <conditionalFormatting sqref="AM15">
    <cfRule type="cellIs" dxfId="24"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dimension ref="A1:AY23"/>
  <sheetViews>
    <sheetView showZeros="0" workbookViewId="0">
      <pane xSplit="2" ySplit="1" topLeftCell="P2" activePane="bottomRight" state="frozen"/>
      <selection pane="topRight" activeCell="C1" sqref="C1"/>
      <selection pane="bottomLeft" activeCell="A2" sqref="A2"/>
      <selection pane="bottomRight" activeCell="AB15" sqref="AB15"/>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40</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38</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15" t="s">
        <v>10</v>
      </c>
      <c r="E6" s="15" t="s">
        <v>11</v>
      </c>
      <c r="F6" s="15" t="s">
        <v>12</v>
      </c>
      <c r="G6" s="15" t="s">
        <v>13</v>
      </c>
      <c r="H6" s="15" t="s">
        <v>14</v>
      </c>
      <c r="I6" s="15" t="s">
        <v>10</v>
      </c>
      <c r="J6" s="15" t="s">
        <v>11</v>
      </c>
      <c r="K6" s="15" t="s">
        <v>12</v>
      </c>
      <c r="L6" s="15" t="s">
        <v>13</v>
      </c>
      <c r="M6" s="15" t="s">
        <v>14</v>
      </c>
      <c r="N6" s="57"/>
      <c r="O6" s="15" t="s">
        <v>10</v>
      </c>
      <c r="P6" s="15" t="s">
        <v>11</v>
      </c>
      <c r="Q6" s="15" t="s">
        <v>12</v>
      </c>
      <c r="R6" s="15" t="s">
        <v>13</v>
      </c>
      <c r="S6" s="15" t="s">
        <v>14</v>
      </c>
      <c r="T6" s="15" t="s">
        <v>10</v>
      </c>
      <c r="U6" s="15" t="s">
        <v>11</v>
      </c>
      <c r="V6" s="15" t="s">
        <v>12</v>
      </c>
      <c r="W6" s="15" t="s">
        <v>13</v>
      </c>
      <c r="X6" s="15" t="s">
        <v>14</v>
      </c>
      <c r="Y6" s="47"/>
      <c r="Z6" s="15" t="s">
        <v>10</v>
      </c>
      <c r="AA6" s="15" t="s">
        <v>11</v>
      </c>
      <c r="AB6" s="15" t="s">
        <v>12</v>
      </c>
      <c r="AC6" s="15" t="s">
        <v>13</v>
      </c>
      <c r="AD6" s="15" t="s">
        <v>14</v>
      </c>
      <c r="AE6" s="15" t="s">
        <v>10</v>
      </c>
      <c r="AF6" s="15" t="s">
        <v>11</v>
      </c>
      <c r="AG6" s="15" t="s">
        <v>12</v>
      </c>
      <c r="AH6" s="15" t="s">
        <v>13</v>
      </c>
      <c r="AI6" s="15" t="s">
        <v>14</v>
      </c>
      <c r="AJ6" s="46"/>
      <c r="AK6" s="15" t="s">
        <v>10</v>
      </c>
      <c r="AL6" s="15" t="s">
        <v>11</v>
      </c>
      <c r="AM6" s="15" t="s">
        <v>12</v>
      </c>
      <c r="AN6" s="15" t="s">
        <v>13</v>
      </c>
      <c r="AO6" s="15" t="s">
        <v>14</v>
      </c>
      <c r="AP6" s="15" t="s">
        <v>10</v>
      </c>
      <c r="AQ6" s="15" t="s">
        <v>11</v>
      </c>
      <c r="AR6" s="15" t="s">
        <v>12</v>
      </c>
      <c r="AS6" s="15" t="s">
        <v>13</v>
      </c>
      <c r="AT6" s="15"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0</v>
      </c>
      <c r="O13" s="8">
        <f t="shared" si="4"/>
        <v>0</v>
      </c>
      <c r="P13" s="12"/>
      <c r="Q13" s="12"/>
      <c r="R13" s="12"/>
      <c r="S13" s="12"/>
      <c r="T13" s="8">
        <f t="shared" si="5"/>
        <v>0</v>
      </c>
      <c r="U13" s="12"/>
      <c r="V13" s="12"/>
      <c r="W13" s="12"/>
      <c r="X13" s="12"/>
      <c r="Y13" s="8">
        <f t="shared" si="6"/>
        <v>58465.919999999998</v>
      </c>
      <c r="Z13" s="8">
        <f t="shared" si="11"/>
        <v>58465.919999999998</v>
      </c>
      <c r="AA13" s="12"/>
      <c r="AB13" s="12">
        <v>58465.919999999998</v>
      </c>
      <c r="AC13" s="12"/>
      <c r="AD13" s="12"/>
      <c r="AE13" s="8">
        <f t="shared" si="7"/>
        <v>0</v>
      </c>
      <c r="AF13" s="12"/>
      <c r="AG13" s="12"/>
      <c r="AH13" s="12"/>
      <c r="AI13" s="12"/>
      <c r="AJ13" s="8">
        <f t="shared" si="12"/>
        <v>58465.919999999998</v>
      </c>
      <c r="AK13" s="8">
        <f t="shared" si="13"/>
        <v>58465.919999999998</v>
      </c>
      <c r="AL13" s="8">
        <f t="shared" si="14"/>
        <v>0</v>
      </c>
      <c r="AM13" s="8">
        <f t="shared" si="8"/>
        <v>58465.919999999998</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c r="Q14" s="12"/>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0</v>
      </c>
      <c r="O15" s="8">
        <f t="shared" si="4"/>
        <v>0</v>
      </c>
      <c r="P15" s="12"/>
      <c r="Q15" s="12"/>
      <c r="R15" s="12"/>
      <c r="S15" s="12"/>
      <c r="T15" s="8">
        <f>U15+V15+W15+X15</f>
        <v>0</v>
      </c>
      <c r="U15" s="12"/>
      <c r="V15" s="12"/>
      <c r="W15" s="12"/>
      <c r="X15" s="12"/>
      <c r="Y15" s="8">
        <f t="shared" si="6"/>
        <v>0</v>
      </c>
      <c r="Z15" s="8">
        <f t="shared" si="11"/>
        <v>0</v>
      </c>
      <c r="AA15" s="12"/>
      <c r="AB15" s="12"/>
      <c r="AC15" s="12"/>
      <c r="AD15" s="12"/>
      <c r="AE15" s="8">
        <f t="shared" si="7"/>
        <v>0</v>
      </c>
      <c r="AF15" s="12"/>
      <c r="AG15" s="12"/>
      <c r="AH15" s="12"/>
      <c r="AI15" s="12"/>
      <c r="AJ15" s="8">
        <f t="shared" si="12"/>
        <v>0</v>
      </c>
      <c r="AK15" s="8">
        <f t="shared" si="13"/>
        <v>0</v>
      </c>
      <c r="AL15" s="8">
        <f t="shared" si="14"/>
        <v>0</v>
      </c>
      <c r="AM15" s="8">
        <f t="shared" si="8"/>
        <v>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0</v>
      </c>
      <c r="O16" s="8">
        <f t="shared" si="16"/>
        <v>0</v>
      </c>
      <c r="P16" s="8">
        <f>P7+P10+P12+P13+P14+P15</f>
        <v>0</v>
      </c>
      <c r="Q16" s="8">
        <f t="shared" si="16"/>
        <v>0</v>
      </c>
      <c r="R16" s="8">
        <f t="shared" si="16"/>
        <v>0</v>
      </c>
      <c r="S16" s="8">
        <f t="shared" si="16"/>
        <v>0</v>
      </c>
      <c r="T16" s="8">
        <f t="shared" si="16"/>
        <v>0</v>
      </c>
      <c r="U16" s="8">
        <f t="shared" si="16"/>
        <v>0</v>
      </c>
      <c r="V16" s="8">
        <f t="shared" si="16"/>
        <v>0</v>
      </c>
      <c r="W16" s="8">
        <f t="shared" si="16"/>
        <v>0</v>
      </c>
      <c r="X16" s="8">
        <f t="shared" si="16"/>
        <v>0</v>
      </c>
      <c r="Y16" s="8">
        <f t="shared" si="16"/>
        <v>58465.919999999998</v>
      </c>
      <c r="Z16" s="8">
        <f t="shared" si="16"/>
        <v>58465.919999999998</v>
      </c>
      <c r="AA16" s="8">
        <f t="shared" si="16"/>
        <v>0</v>
      </c>
      <c r="AB16" s="8">
        <f t="shared" si="16"/>
        <v>58465.919999999998</v>
      </c>
      <c r="AC16" s="8">
        <f t="shared" si="16"/>
        <v>0</v>
      </c>
      <c r="AD16" s="8">
        <f t="shared" si="16"/>
        <v>0</v>
      </c>
      <c r="AE16" s="8">
        <f t="shared" si="16"/>
        <v>0</v>
      </c>
      <c r="AF16" s="8">
        <f t="shared" si="16"/>
        <v>0</v>
      </c>
      <c r="AG16" s="8">
        <f t="shared" si="16"/>
        <v>0</v>
      </c>
      <c r="AH16" s="8">
        <f t="shared" si="16"/>
        <v>0</v>
      </c>
      <c r="AI16" s="8">
        <f t="shared" si="16"/>
        <v>0</v>
      </c>
      <c r="AJ16" s="8">
        <f t="shared" si="16"/>
        <v>58465.919999999998</v>
      </c>
      <c r="AK16" s="8">
        <f t="shared" si="16"/>
        <v>58465.919999999998</v>
      </c>
      <c r="AL16" s="8">
        <f t="shared" si="16"/>
        <v>0</v>
      </c>
      <c r="AM16" s="8">
        <f t="shared" si="16"/>
        <v>58465.919999999998</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39</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23" priority="8" operator="greaterThan">
      <formula>$E$10</formula>
    </cfRule>
  </conditionalFormatting>
  <conditionalFormatting sqref="AM10">
    <cfRule type="cellIs" dxfId="22" priority="7" operator="greaterThan">
      <formula>$F$10</formula>
    </cfRule>
  </conditionalFormatting>
  <conditionalFormatting sqref="AL13">
    <cfRule type="cellIs" dxfId="21" priority="6" operator="greaterThan">
      <formula>$E$13</formula>
    </cfRule>
  </conditionalFormatting>
  <conditionalFormatting sqref="AM13">
    <cfRule type="cellIs" dxfId="20" priority="5" operator="greaterThan">
      <formula>$F$13</formula>
    </cfRule>
  </conditionalFormatting>
  <conditionalFormatting sqref="AL14">
    <cfRule type="cellIs" dxfId="19" priority="4" operator="greaterThan">
      <formula>$E$14</formula>
    </cfRule>
  </conditionalFormatting>
  <conditionalFormatting sqref="AM14">
    <cfRule type="cellIs" dxfId="18" priority="3" operator="greaterThan">
      <formula>$F$14</formula>
    </cfRule>
  </conditionalFormatting>
  <conditionalFormatting sqref="AL15">
    <cfRule type="cellIs" dxfId="17" priority="2" operator="greaterThan">
      <formula>$E$15</formula>
    </cfRule>
  </conditionalFormatting>
  <conditionalFormatting sqref="AM15">
    <cfRule type="cellIs" dxfId="16" priority="1" operator="greaterThan">
      <formula>$F$15</formula>
    </cfRule>
  </conditionalFormatting>
  <pageMargins left="0" right="0"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dimension ref="A1:AY23"/>
  <sheetViews>
    <sheetView showZeros="0" workbookViewId="0">
      <pane xSplit="2" ySplit="1" topLeftCell="J2" activePane="bottomRight" state="frozen"/>
      <selection pane="topRight" activeCell="C1" sqref="C1"/>
      <selection pane="bottomLeft" activeCell="A2" sqref="A2"/>
      <selection pane="bottomRight" activeCell="AL17" sqref="AL17"/>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35</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37</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14" t="s">
        <v>10</v>
      </c>
      <c r="E6" s="14" t="s">
        <v>11</v>
      </c>
      <c r="F6" s="14" t="s">
        <v>12</v>
      </c>
      <c r="G6" s="14" t="s">
        <v>13</v>
      </c>
      <c r="H6" s="14" t="s">
        <v>14</v>
      </c>
      <c r="I6" s="14" t="s">
        <v>10</v>
      </c>
      <c r="J6" s="14" t="s">
        <v>11</v>
      </c>
      <c r="K6" s="14" t="s">
        <v>12</v>
      </c>
      <c r="L6" s="14" t="s">
        <v>13</v>
      </c>
      <c r="M6" s="14" t="s">
        <v>14</v>
      </c>
      <c r="N6" s="57"/>
      <c r="O6" s="14" t="s">
        <v>10</v>
      </c>
      <c r="P6" s="14" t="s">
        <v>11</v>
      </c>
      <c r="Q6" s="14" t="s">
        <v>12</v>
      </c>
      <c r="R6" s="14" t="s">
        <v>13</v>
      </c>
      <c r="S6" s="14" t="s">
        <v>14</v>
      </c>
      <c r="T6" s="14" t="s">
        <v>10</v>
      </c>
      <c r="U6" s="14" t="s">
        <v>11</v>
      </c>
      <c r="V6" s="14" t="s">
        <v>12</v>
      </c>
      <c r="W6" s="14" t="s">
        <v>13</v>
      </c>
      <c r="X6" s="14" t="s">
        <v>14</v>
      </c>
      <c r="Y6" s="47"/>
      <c r="Z6" s="14" t="s">
        <v>10</v>
      </c>
      <c r="AA6" s="14" t="s">
        <v>11</v>
      </c>
      <c r="AB6" s="14" t="s">
        <v>12</v>
      </c>
      <c r="AC6" s="14" t="s">
        <v>13</v>
      </c>
      <c r="AD6" s="14" t="s">
        <v>14</v>
      </c>
      <c r="AE6" s="14" t="s">
        <v>10</v>
      </c>
      <c r="AF6" s="14" t="s">
        <v>11</v>
      </c>
      <c r="AG6" s="14" t="s">
        <v>12</v>
      </c>
      <c r="AH6" s="14" t="s">
        <v>13</v>
      </c>
      <c r="AI6" s="14" t="s">
        <v>14</v>
      </c>
      <c r="AJ6" s="46"/>
      <c r="AK6" s="14" t="s">
        <v>10</v>
      </c>
      <c r="AL6" s="14" t="s">
        <v>11</v>
      </c>
      <c r="AM6" s="14" t="s">
        <v>12</v>
      </c>
      <c r="AN6" s="14" t="s">
        <v>13</v>
      </c>
      <c r="AO6" s="14" t="s">
        <v>14</v>
      </c>
      <c r="AP6" s="14" t="s">
        <v>10</v>
      </c>
      <c r="AQ6" s="14" t="s">
        <v>11</v>
      </c>
      <c r="AR6" s="14" t="s">
        <v>12</v>
      </c>
      <c r="AS6" s="14" t="s">
        <v>13</v>
      </c>
      <c r="AT6" s="14"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126500</v>
      </c>
      <c r="D10" s="8">
        <f t="shared" si="1"/>
        <v>126500</v>
      </c>
      <c r="E10" s="12">
        <v>69600</v>
      </c>
      <c r="F10" s="12">
        <v>56900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0</v>
      </c>
      <c r="O13" s="8">
        <f t="shared" si="4"/>
        <v>0</v>
      </c>
      <c r="P13" s="12"/>
      <c r="Q13" s="12"/>
      <c r="R13" s="12"/>
      <c r="S13" s="12"/>
      <c r="T13" s="8">
        <f t="shared" si="5"/>
        <v>0</v>
      </c>
      <c r="U13" s="12"/>
      <c r="V13" s="12"/>
      <c r="W13" s="12"/>
      <c r="X13" s="12"/>
      <c r="Y13" s="8">
        <f t="shared" si="6"/>
        <v>0</v>
      </c>
      <c r="Z13" s="8">
        <f t="shared" si="11"/>
        <v>0</v>
      </c>
      <c r="AA13" s="12"/>
      <c r="AB13" s="12"/>
      <c r="AC13" s="12"/>
      <c r="AD13" s="12"/>
      <c r="AE13" s="8">
        <f t="shared" si="7"/>
        <v>0</v>
      </c>
      <c r="AF13" s="12"/>
      <c r="AG13" s="12"/>
      <c r="AH13" s="12"/>
      <c r="AI13" s="12"/>
      <c r="AJ13" s="8">
        <f t="shared" si="12"/>
        <v>0</v>
      </c>
      <c r="AK13" s="8">
        <f t="shared" si="13"/>
        <v>0</v>
      </c>
      <c r="AL13" s="8">
        <f t="shared" si="14"/>
        <v>0</v>
      </c>
      <c r="AM13" s="8">
        <f t="shared" si="8"/>
        <v>0</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180000</v>
      </c>
      <c r="D14" s="8">
        <f>SUM(E14:H14)</f>
        <v>180000</v>
      </c>
      <c r="E14" s="12">
        <v>180000</v>
      </c>
      <c r="F14" s="12">
        <v>0</v>
      </c>
      <c r="G14" s="12"/>
      <c r="H14" s="12"/>
      <c r="I14" s="8">
        <f t="shared" si="2"/>
        <v>0</v>
      </c>
      <c r="J14" s="12"/>
      <c r="K14" s="12"/>
      <c r="L14" s="12"/>
      <c r="M14" s="12"/>
      <c r="N14" s="8">
        <f t="shared" si="3"/>
        <v>0</v>
      </c>
      <c r="O14" s="8">
        <f t="shared" si="4"/>
        <v>0</v>
      </c>
      <c r="P14" s="12"/>
      <c r="Q14" s="12"/>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1854100</v>
      </c>
      <c r="D15" s="8">
        <f t="shared" si="1"/>
        <v>1854100</v>
      </c>
      <c r="E15" s="12">
        <v>1240600</v>
      </c>
      <c r="F15" s="12">
        <v>613500</v>
      </c>
      <c r="G15" s="12"/>
      <c r="H15" s="12"/>
      <c r="I15" s="8">
        <f t="shared" si="2"/>
        <v>0</v>
      </c>
      <c r="J15" s="12"/>
      <c r="K15" s="12"/>
      <c r="L15" s="12"/>
      <c r="M15" s="12"/>
      <c r="N15" s="8">
        <f t="shared" si="3"/>
        <v>0</v>
      </c>
      <c r="O15" s="8">
        <f t="shared" si="4"/>
        <v>0</v>
      </c>
      <c r="P15" s="12"/>
      <c r="Q15" s="12"/>
      <c r="R15" s="12"/>
      <c r="S15" s="12"/>
      <c r="T15" s="8">
        <f>U15+V15+W15+X15</f>
        <v>0</v>
      </c>
      <c r="U15" s="12"/>
      <c r="V15" s="12"/>
      <c r="W15" s="12"/>
      <c r="X15" s="12"/>
      <c r="Y15" s="8">
        <f t="shared" si="6"/>
        <v>0</v>
      </c>
      <c r="Z15" s="8">
        <f t="shared" si="11"/>
        <v>0</v>
      </c>
      <c r="AA15" s="12"/>
      <c r="AB15" s="12"/>
      <c r="AC15" s="12"/>
      <c r="AD15" s="12"/>
      <c r="AE15" s="8">
        <f t="shared" si="7"/>
        <v>0</v>
      </c>
      <c r="AF15" s="12"/>
      <c r="AG15" s="12"/>
      <c r="AH15" s="12"/>
      <c r="AI15" s="12"/>
      <c r="AJ15" s="8">
        <f t="shared" si="12"/>
        <v>0</v>
      </c>
      <c r="AK15" s="8">
        <f t="shared" si="13"/>
        <v>0</v>
      </c>
      <c r="AL15" s="8">
        <f t="shared" si="14"/>
        <v>0</v>
      </c>
      <c r="AM15" s="8">
        <f t="shared" si="8"/>
        <v>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4333600</v>
      </c>
      <c r="D16" s="8">
        <f t="shared" ref="D16:AT16" si="16">D7+D10+D12+D13+D14+D15</f>
        <v>4333600</v>
      </c>
      <c r="E16" s="8">
        <f t="shared" si="16"/>
        <v>2578200</v>
      </c>
      <c r="F16" s="8">
        <f t="shared" si="16"/>
        <v>1755400</v>
      </c>
      <c r="G16" s="8">
        <f t="shared" si="16"/>
        <v>0</v>
      </c>
      <c r="H16" s="8">
        <f t="shared" si="16"/>
        <v>0</v>
      </c>
      <c r="I16" s="8">
        <f t="shared" si="16"/>
        <v>0</v>
      </c>
      <c r="J16" s="8">
        <f t="shared" si="16"/>
        <v>0</v>
      </c>
      <c r="K16" s="8">
        <f t="shared" si="16"/>
        <v>0</v>
      </c>
      <c r="L16" s="8">
        <f t="shared" si="16"/>
        <v>0</v>
      </c>
      <c r="M16" s="8">
        <f t="shared" si="16"/>
        <v>0</v>
      </c>
      <c r="N16" s="8">
        <f t="shared" si="16"/>
        <v>0</v>
      </c>
      <c r="O16" s="8">
        <f t="shared" si="16"/>
        <v>0</v>
      </c>
      <c r="P16" s="8">
        <f>P7+P10+P12+P13+P14+P15</f>
        <v>0</v>
      </c>
      <c r="Q16" s="8">
        <f t="shared" si="16"/>
        <v>0</v>
      </c>
      <c r="R16" s="8">
        <f t="shared" si="16"/>
        <v>0</v>
      </c>
      <c r="S16" s="8">
        <f t="shared" si="16"/>
        <v>0</v>
      </c>
      <c r="T16" s="8">
        <f t="shared" si="16"/>
        <v>0</v>
      </c>
      <c r="U16" s="8">
        <f t="shared" si="16"/>
        <v>0</v>
      </c>
      <c r="V16" s="8">
        <f t="shared" si="16"/>
        <v>0</v>
      </c>
      <c r="W16" s="8">
        <f t="shared" si="16"/>
        <v>0</v>
      </c>
      <c r="X16" s="8">
        <f t="shared" si="16"/>
        <v>0</v>
      </c>
      <c r="Y16" s="8">
        <f t="shared" si="16"/>
        <v>0</v>
      </c>
      <c r="Z16" s="8">
        <f t="shared" si="16"/>
        <v>0</v>
      </c>
      <c r="AA16" s="8">
        <f t="shared" si="16"/>
        <v>0</v>
      </c>
      <c r="AB16" s="8">
        <f t="shared" si="16"/>
        <v>0</v>
      </c>
      <c r="AC16" s="8">
        <f t="shared" si="16"/>
        <v>0</v>
      </c>
      <c r="AD16" s="8">
        <f t="shared" si="16"/>
        <v>0</v>
      </c>
      <c r="AE16" s="8">
        <f t="shared" si="16"/>
        <v>0</v>
      </c>
      <c r="AF16" s="8">
        <f t="shared" si="16"/>
        <v>0</v>
      </c>
      <c r="AG16" s="8">
        <f t="shared" si="16"/>
        <v>0</v>
      </c>
      <c r="AH16" s="8">
        <f t="shared" si="16"/>
        <v>0</v>
      </c>
      <c r="AI16" s="8">
        <f t="shared" si="16"/>
        <v>0</v>
      </c>
      <c r="AJ16" s="8">
        <f t="shared" si="16"/>
        <v>0</v>
      </c>
      <c r="AK16" s="8">
        <f t="shared" si="16"/>
        <v>0</v>
      </c>
      <c r="AL16" s="8">
        <f t="shared" si="16"/>
        <v>0</v>
      </c>
      <c r="AM16" s="8">
        <f t="shared" si="16"/>
        <v>0</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36</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conditionalFormatting sqref="AL10">
    <cfRule type="cellIs" dxfId="15" priority="8" operator="greaterThan">
      <formula>$E$10</formula>
    </cfRule>
  </conditionalFormatting>
  <conditionalFormatting sqref="AM10">
    <cfRule type="cellIs" dxfId="14" priority="7" operator="greaterThan">
      <formula>$F$10</formula>
    </cfRule>
  </conditionalFormatting>
  <conditionalFormatting sqref="AL13">
    <cfRule type="cellIs" dxfId="13" priority="6" operator="greaterThan">
      <formula>$E$13</formula>
    </cfRule>
  </conditionalFormatting>
  <conditionalFormatting sqref="AM13">
    <cfRule type="cellIs" dxfId="12" priority="5" operator="greaterThan">
      <formula>$F$13</formula>
    </cfRule>
  </conditionalFormatting>
  <conditionalFormatting sqref="AL14">
    <cfRule type="cellIs" dxfId="11" priority="4" operator="greaterThan">
      <formula>$E$14</formula>
    </cfRule>
  </conditionalFormatting>
  <conditionalFormatting sqref="AM14">
    <cfRule type="cellIs" dxfId="10" priority="3" operator="greaterThan">
      <formula>$F$14</formula>
    </cfRule>
  </conditionalFormatting>
  <conditionalFormatting sqref="AL15">
    <cfRule type="cellIs" dxfId="9" priority="2" operator="greaterThan">
      <formula>$E$15</formula>
    </cfRule>
  </conditionalFormatting>
  <conditionalFormatting sqref="AM15">
    <cfRule type="cellIs" dxfId="8" priority="1" operator="greaterThan">
      <formula>$F$15</formula>
    </cfRule>
  </conditionalFormatting>
  <pageMargins left="0" right="0"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12</vt:lpstr>
      <vt:lpstr>11</vt:lpstr>
      <vt:lpstr>10</vt:lpstr>
      <vt:lpstr>9</vt:lpstr>
      <vt:lpstr>8</vt:lpstr>
      <vt:lpstr>7</vt:lpstr>
      <vt:lpstr>6</vt:lpstr>
      <vt:lpstr>5</vt:lpstr>
      <vt:lpstr>4</vt:lpstr>
      <vt:lpstr>3</vt:lpstr>
      <vt:lpstr>2</vt: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2020-08-24T06:44:47Z</dcterms:modified>
</cp:coreProperties>
</file>